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90" yWindow="30" windowWidth="17955" windowHeight="11760"/>
  </bookViews>
  <sheets>
    <sheet name="Revision Schedule" sheetId="5" r:id="rId1"/>
    <sheet name="Picklist Data" sheetId="7" r:id="rId2"/>
  </sheets>
  <definedNames>
    <definedName name="Status">'Picklist Data'!$B$4:$B$9</definedName>
    <definedName name="Status2">'Picklist Data'!$B$4:$B$13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168" i="5" l="1"/>
  <c r="D168" i="5" l="1"/>
  <c r="D248" i="5"/>
  <c r="D249" i="5" s="1"/>
  <c r="D24" i="5"/>
  <c r="D25" i="5" s="1"/>
  <c r="G24" i="5"/>
  <c r="G248" i="5"/>
  <c r="G262" i="5"/>
  <c r="D262" i="5"/>
  <c r="D263" i="5" s="1"/>
  <c r="G270" i="5"/>
  <c r="D270" i="5"/>
  <c r="D271" i="5" s="1"/>
  <c r="G217" i="5"/>
  <c r="D217" i="5"/>
  <c r="D218" i="5" s="1"/>
  <c r="G189" i="5"/>
  <c r="D189" i="5"/>
  <c r="D190" i="5" s="1"/>
  <c r="G145" i="5"/>
  <c r="D145" i="5"/>
  <c r="D146" i="5" s="1"/>
  <c r="G94" i="5"/>
  <c r="D94" i="5"/>
  <c r="D95" i="5" s="1"/>
  <c r="G58" i="5"/>
  <c r="D58" i="5"/>
  <c r="D59" i="5" s="1"/>
  <c r="D169" i="5"/>
  <c r="D273" i="5" l="1"/>
</calcChain>
</file>

<file path=xl/sharedStrings.xml><?xml version="1.0" encoding="utf-8"?>
<sst xmlns="http://schemas.openxmlformats.org/spreadsheetml/2006/main" count="244" uniqueCount="214">
  <si>
    <t>Code of Ethics and Standards of Professional Conduct</t>
  </si>
  <si>
    <t>Introduction to the Global Investment Performance Standards (GIPS)</t>
  </si>
  <si>
    <t>Global Investment Performance Standards (GIPS)</t>
  </si>
  <si>
    <t>The Time Value of Money</t>
  </si>
  <si>
    <t>Discounted Cash Flow Applications</t>
  </si>
  <si>
    <t>Statistical Concepts and Market Returns</t>
  </si>
  <si>
    <t>Probability Concepts</t>
  </si>
  <si>
    <t>Common Probability Distributions</t>
  </si>
  <si>
    <t>Sampling and Estimation</t>
  </si>
  <si>
    <t>Hypothesis Testing</t>
  </si>
  <si>
    <t>Technical Analysis</t>
  </si>
  <si>
    <t>The Firm and Market Structures</t>
  </si>
  <si>
    <t>Aggregate Output, Prices, and Economic Growth</t>
  </si>
  <si>
    <t>Understanding Business Cycles</t>
  </si>
  <si>
    <t>Monetary and Fiscal Policy</t>
  </si>
  <si>
    <t>International Trade and Capital Flows</t>
  </si>
  <si>
    <t>Currency Exchange Rates</t>
  </si>
  <si>
    <t>Financial Statement Analysis: An Introduction</t>
  </si>
  <si>
    <t>Financial Reporting Mechanics</t>
  </si>
  <si>
    <t>Financial Reporting Standards</t>
  </si>
  <si>
    <t>Understanding Income Statements</t>
  </si>
  <si>
    <t>Understanding Balance Sheets</t>
  </si>
  <si>
    <t>Understanding Cash Flow Statements</t>
  </si>
  <si>
    <t>Financial Analysis Techniques</t>
  </si>
  <si>
    <t>Inventories</t>
  </si>
  <si>
    <t>Long-Lived Assets</t>
  </si>
  <si>
    <t>Income Taxes</t>
  </si>
  <si>
    <t>Non-current (Long-Term) Liabilities</t>
  </si>
  <si>
    <t>Financial Statement Analysis: Applications</t>
  </si>
  <si>
    <t>Capital Budgeting</t>
  </si>
  <si>
    <t>Cost of Capital</t>
  </si>
  <si>
    <t>Measures of Leverage</t>
  </si>
  <si>
    <t>Working Capital Management</t>
  </si>
  <si>
    <t>Portfolio Management: An Overview</t>
  </si>
  <si>
    <t>Portfolio Risk and Return: Part I</t>
  </si>
  <si>
    <t>Portfolio Risk and Return: Part II</t>
  </si>
  <si>
    <t>Basics of Portfolio Planning and Construction</t>
  </si>
  <si>
    <t>Market Organization and Structure</t>
  </si>
  <si>
    <t>Security Market Indices</t>
  </si>
  <si>
    <t>Market Efficiency</t>
  </si>
  <si>
    <t>Overview of Equity Securities</t>
  </si>
  <si>
    <t>Introduction to Industry and Company Analysis</t>
  </si>
  <si>
    <t>Equity Valuation: Concepts and Basic Tools</t>
  </si>
  <si>
    <t>Fixed-Income Securities: Defining Elements</t>
  </si>
  <si>
    <t>Fixed-Income Markets: Issuance, Trading, and Funding</t>
  </si>
  <si>
    <t>Introduction to Fixed-Income Valuation</t>
  </si>
  <si>
    <t>Understanding Fixed-Income Risk and Return</t>
  </si>
  <si>
    <t>Fundamentals of Credit Analysis</t>
  </si>
  <si>
    <t>Derivative Markets and Instruments</t>
  </si>
  <si>
    <t>Introduction to Alternative Investments</t>
  </si>
  <si>
    <t>Topic</t>
  </si>
  <si>
    <t>Ethics</t>
  </si>
  <si>
    <t>Quantitative Methods</t>
  </si>
  <si>
    <t>Economics</t>
  </si>
  <si>
    <t>FRA</t>
  </si>
  <si>
    <t>Corporate Finance</t>
  </si>
  <si>
    <t>Portfolio Management</t>
  </si>
  <si>
    <t>Equity</t>
  </si>
  <si>
    <t>Fixed Income</t>
  </si>
  <si>
    <t>Derivatives</t>
  </si>
  <si>
    <t>Alternative Investments</t>
  </si>
  <si>
    <t>R #</t>
  </si>
  <si>
    <t>Total Mins</t>
  </si>
  <si>
    <t>Approx hrs</t>
  </si>
  <si>
    <t>Video Duration (Mins)</t>
  </si>
  <si>
    <t>Planned</t>
  </si>
  <si>
    <t>Mastered</t>
  </si>
  <si>
    <t>Reviewed</t>
  </si>
  <si>
    <t>Practiced</t>
  </si>
  <si>
    <t>Must revisit</t>
  </si>
  <si>
    <t>Help!</t>
  </si>
  <si>
    <t>Total Number of video Lectures</t>
  </si>
  <si>
    <t>Annotated</t>
  </si>
  <si>
    <t>Status2 Named range</t>
  </si>
  <si>
    <t>Personal_2</t>
  </si>
  <si>
    <t>Personal_1</t>
  </si>
  <si>
    <t>Personal_3</t>
  </si>
  <si>
    <t>Curriculum Practice Questions</t>
  </si>
  <si>
    <t>Done</t>
  </si>
  <si>
    <t xml:space="preserve"> </t>
  </si>
  <si>
    <t>Video Lecture Total hours</t>
  </si>
  <si>
    <t xml:space="preserve"> My Review date</t>
  </si>
  <si>
    <r>
      <t xml:space="preserve">My Status 
</t>
    </r>
    <r>
      <rPr>
        <b/>
        <sz val="10"/>
        <color theme="1"/>
        <rFont val="Calibri"/>
        <family val="2"/>
        <scheme val="minor"/>
      </rPr>
      <t>(choose from list)</t>
    </r>
  </si>
  <si>
    <t>Financial Reporting Quality</t>
  </si>
  <si>
    <t>An Introduction to Asset-Backed Securities</t>
  </si>
  <si>
    <t>Basics of Derivative Pricing and Valuation</t>
  </si>
  <si>
    <t>Code and Standards.mp4</t>
  </si>
  <si>
    <t>Guidance for I(A) and I(B) .mp4</t>
  </si>
  <si>
    <t>Guidance for I(C) and I(D).mp4</t>
  </si>
  <si>
    <t>Guidance for Standard II .mp4</t>
  </si>
  <si>
    <t>Guidance for Standard III .mp4</t>
  </si>
  <si>
    <t>Guidance for Standard IV .mp4</t>
  </si>
  <si>
    <t>Guidance for Standard V .mp4</t>
  </si>
  <si>
    <t>Guidance for Standard VI .mp4</t>
  </si>
  <si>
    <t>Introduction to GIPS.mp4</t>
  </si>
  <si>
    <t>The GIPS standard.mp4</t>
  </si>
  <si>
    <t>Time Value of Money - Lecture 1.mp4</t>
  </si>
  <si>
    <t>Time Value of Money - Lecture 2.mp4</t>
  </si>
  <si>
    <t>Discounted Cash Flow Applications - Lecture 1.mp4</t>
  </si>
  <si>
    <t>Discounted Cash Flow Applications - Lecture 2.mp4</t>
  </si>
  <si>
    <t>Statistical Concepts and Market Returns Lecture 1.mp4</t>
  </si>
  <si>
    <t>Statistical Concepts and Market Returns Lecture 2.mp4</t>
  </si>
  <si>
    <t>Probability Concepts Lecture 1.mp4</t>
  </si>
  <si>
    <t>Probability Concepts Lecture 2.mp4</t>
  </si>
  <si>
    <t>Common Probability Distributions Lecture 1.mp4</t>
  </si>
  <si>
    <t>Common Probability Distributions Lecture 2.mp4</t>
  </si>
  <si>
    <t>Sampling and Estimation.mp4</t>
  </si>
  <si>
    <t>Hypothesis Testing Lecture 1.mp4</t>
  </si>
  <si>
    <t>Hypothesis Testing Lecture 2.mp4</t>
  </si>
  <si>
    <t>Technical Analysis Lecture 1.mp4</t>
  </si>
  <si>
    <t>Technical Analysis Lecture 2.mp4</t>
  </si>
  <si>
    <t>The Firm and Market Structures Lecture 1.mp4</t>
  </si>
  <si>
    <t>The Firm and Market Structures Lecture 2.mp4</t>
  </si>
  <si>
    <t>The Firm and Market Structures Lecture 3.mp4</t>
  </si>
  <si>
    <t>Aggregate Output Prices and Economic Output Lecture 1.mp4</t>
  </si>
  <si>
    <t>Aggregate Output Prices and Economic Output Lecture 2.mp4</t>
  </si>
  <si>
    <t>Aggregate Output Prices and Economic Output Lecture 3.mp4</t>
  </si>
  <si>
    <t>Understanding Business Cycles Lecture 1.mp4</t>
  </si>
  <si>
    <t>Understanding Business Cycles Lecture 2.mp4</t>
  </si>
  <si>
    <t>Understanding Business Cycles Lecture 3.mp4</t>
  </si>
  <si>
    <t>Monetary and Fiscal Policy Lecture 1.mp4</t>
  </si>
  <si>
    <t>Monetary and Fiscal Policy Lecture 2.mp4</t>
  </si>
  <si>
    <t>International Trade and Capital Flows Lecture 1.mp4</t>
  </si>
  <si>
    <t>International Trade and Capital Flows Lecture 2.mp4</t>
  </si>
  <si>
    <t>International Trade and Capital Flows Lecture 3.mp4</t>
  </si>
  <si>
    <t>Currency Exchange Rates Lecture 1.mp4</t>
  </si>
  <si>
    <t>Currency Exchange Rates Lecture 2.mp4</t>
  </si>
  <si>
    <t>Currency Exchange Rates Lecture 3.mp4</t>
  </si>
  <si>
    <t>Financial Statement Analysis  An Introduction.mp4</t>
  </si>
  <si>
    <t>Financial Reporting Mechanics.mp4</t>
  </si>
  <si>
    <t>Financial Reporting Standards.mp4</t>
  </si>
  <si>
    <t>Understanding Income Statements Lecture 1.mp4</t>
  </si>
  <si>
    <t>Understanding Income Statements Lecture 2.mp4</t>
  </si>
  <si>
    <t>Understanding Balance Sheets Lecture 1.mp4</t>
  </si>
  <si>
    <t>Understanding Balance Sheets Lecture 2.mp4</t>
  </si>
  <si>
    <t>Understanding Cash flow Statements Lecture 1.mp4</t>
  </si>
  <si>
    <t>Understanding Cash flow Statements Lecture 2.mp4</t>
  </si>
  <si>
    <t>Financial Analysis Techniques Lecture 1.mp4</t>
  </si>
  <si>
    <t>Financial Analysis Techniques Lecture 2.mp4</t>
  </si>
  <si>
    <t>Inventories.mp4</t>
  </si>
  <si>
    <t>Long Lived Assets Lecture 1.mp4</t>
  </si>
  <si>
    <t>Long Lived Assets Lecture 2.mp4</t>
  </si>
  <si>
    <t>Income Taxes Lecture 1.mp4</t>
  </si>
  <si>
    <t>Income Taxes Lecture 2.mp4</t>
  </si>
  <si>
    <t>Noncurrent Liabilities Lecture 1.mp4</t>
  </si>
  <si>
    <t>Noncurrent Liabilities Lecture 2.mp4</t>
  </si>
  <si>
    <t>Financial Reporting Quality Lecture 1.mp4</t>
  </si>
  <si>
    <t>Financial Reporting Quality Lecture 2.mp4</t>
  </si>
  <si>
    <t>Financial Statement Analysis Applications.mp4</t>
  </si>
  <si>
    <t>Capital Budgeting Lecture 1.mp4</t>
  </si>
  <si>
    <t>Capital Budgeting Lecture 2.mp4</t>
  </si>
  <si>
    <t>Cost of Capital Lecture 1.mp4</t>
  </si>
  <si>
    <t>Cost of Capital Lecture 2.mp4</t>
  </si>
  <si>
    <t>Measures of Leverage.mp4</t>
  </si>
  <si>
    <t>Working Capital Management Part 2.mp4</t>
  </si>
  <si>
    <t>Portfolio Management Overview.mp4</t>
  </si>
  <si>
    <t>Portfolio Risk and Return Part I Lecture 1.mp4</t>
  </si>
  <si>
    <t>Portfolio Risk and Return Part I Lecture 2.mp4</t>
  </si>
  <si>
    <t>Portfolio Risk and Return Part II Lecture 1.mp4</t>
  </si>
  <si>
    <t>Portfolio Risk and Return Part II Lecture 2.mp4</t>
  </si>
  <si>
    <t>Portfolio Planning and Construction.mp4</t>
  </si>
  <si>
    <t>Market Organization and Structure Lecture 1.mp4</t>
  </si>
  <si>
    <t>Market Organization and Structure Lecture 2.mp4</t>
  </si>
  <si>
    <t>Market Organization and Structure Lecture 3.mp4</t>
  </si>
  <si>
    <t>Security Market Indices Lecture 1.mp4</t>
  </si>
  <si>
    <t>Security Market Indices Lecture 2.mp4</t>
  </si>
  <si>
    <t>Market Efficiency Lecture 1.mp4</t>
  </si>
  <si>
    <t>Market Efficiency Lecture 2.mp4</t>
  </si>
  <si>
    <t>Overview of Equity Securities.mp4</t>
  </si>
  <si>
    <t>Introduction to Industry and Company Analysis Lecture 1.mp4</t>
  </si>
  <si>
    <t>Introduction to Industry and Company Analysis Lecture 2.mp4</t>
  </si>
  <si>
    <t>Equity Valuation  Concepts and Basic Tools Lecture 1.mp4</t>
  </si>
  <si>
    <t>Equity Valuation  Concepts and Basic Tools Lecture 2.mp4</t>
  </si>
  <si>
    <t>Fixed Income Securities Defining Elements Lecture 1.mp4</t>
  </si>
  <si>
    <t>Fixed Income Securities Defining Elements Lecture 2.mp4</t>
  </si>
  <si>
    <t>Fixed Income Securities Defining Elements Lecture 3.mp4</t>
  </si>
  <si>
    <t>Fixed Income Markets Issuance, Trading and Funding Lecture 1.mp4</t>
  </si>
  <si>
    <t>Fixed Income Markets Issuance, Trading and Funding Lecture 2.mp4</t>
  </si>
  <si>
    <t>Introduction to Fixed Income Valuation Lecture 1.mp4</t>
  </si>
  <si>
    <t>Introduction to Fixed Income Valuation Lecture 2.mp4</t>
  </si>
  <si>
    <t>Introduction to Fixed Income Valuation Lecture 3.mp4</t>
  </si>
  <si>
    <t xml:space="preserve">     An Introduction to Asset-Backed Securities Lecture 1.mp4</t>
  </si>
  <si>
    <t>An Introduction to Asset-Backed Securities Lecture 2.mp4</t>
  </si>
  <si>
    <t>An Introduction to Asset-Backed Securities Lecture 3.mp4</t>
  </si>
  <si>
    <t>Understanding Fixed Income Risk and Return Lecture 1.mp4</t>
  </si>
  <si>
    <t>Understanding Fixed Income Risk and Return Lecture 2.mp4</t>
  </si>
  <si>
    <t>Understanding Fixed Income Risk and Return Lecture 3.mp4</t>
  </si>
  <si>
    <t>Fundamentals of Credit Analysis Lecture 1.mp4</t>
  </si>
  <si>
    <t>Fundamentals of Credit Analysis Lecture 2.mp4</t>
  </si>
  <si>
    <t>Derivative Markets and Instruments Lecture 1.mp4</t>
  </si>
  <si>
    <t>Derivative Markets and Instruments Lecture 2.mp4</t>
  </si>
  <si>
    <t>Derivative Markets and Instruments Lecture 3.mp4</t>
  </si>
  <si>
    <t>Basics of Derivative Pricing and Valuation Lecture 1.mp4</t>
  </si>
  <si>
    <t>Basics of Derivative Pricing and Valuation Lecture 2.mp4</t>
  </si>
  <si>
    <t>Basics of Derivative Pricing and Valuation Lecture 3.mp4</t>
  </si>
  <si>
    <t>Introduction to Alternative Investments Lecture 1.mp4</t>
  </si>
  <si>
    <t>Introduction to Alternative Investments Lecture 2.mp4</t>
  </si>
  <si>
    <t>Risk Management: An Introduction</t>
  </si>
  <si>
    <t xml:space="preserve"> Here is a list of the Level I curriculum Topics &amp; Readings with the related IFT Video Lecture details 
We hope you will find it helpful when planning your study and revision  
You can use the columns provided or you can modify as you wish  The options for the pick-list (in the Status column) can be found in the tab called 'Picklist Data'  You can change any entry and it will appear in the picklist in column G 
-----  Good luck in your studies !  ----</t>
  </si>
  <si>
    <t>Working Capital Management Part 1.mp4</t>
  </si>
  <si>
    <t>Guidance for Standard VII .mp4</t>
  </si>
  <si>
    <t>Risk Management: An Introduction Lecture 1.mp4</t>
  </si>
  <si>
    <t>Risk Management: An Introduction Lecture 2.mp4</t>
  </si>
  <si>
    <t>Guidance for Standards I–VII</t>
  </si>
  <si>
    <t>Ethics and Trust in the Investment Profession</t>
  </si>
  <si>
    <t>Topics in Demand and Supply Analysis</t>
  </si>
  <si>
    <t>Corporate Governance and ESG: An Introduction</t>
  </si>
  <si>
    <t>Ethics and Trust in the Investment Profession.mp4</t>
  </si>
  <si>
    <t>Topics in Demand and Supply Analysis Lecture 1.mp4</t>
  </si>
  <si>
    <t>Topics in Demand and Supply Analysis Lecture 2.mp4</t>
  </si>
  <si>
    <t>Corporate Governance and ESG Slides Lecture 1.mp4</t>
  </si>
  <si>
    <t>Corporate Governance and ESG Slides Lecture 2.mp4</t>
  </si>
  <si>
    <t>Introduction to Alternative Investments Lecture 3.mp4</t>
  </si>
  <si>
    <r>
      <rPr>
        <b/>
        <sz val="18"/>
        <color theme="1"/>
        <rFont val="Calibri"/>
        <family val="2"/>
        <scheme val="minor"/>
      </rPr>
      <t>2018 Reading Name - Level I</t>
    </r>
    <r>
      <rPr>
        <b/>
        <sz val="14"/>
        <color theme="1"/>
        <rFont val="Calibri"/>
        <family val="2"/>
        <scheme val="minor"/>
      </rPr>
      <t xml:space="preserve">
(</t>
    </r>
    <r>
      <rPr>
        <b/>
        <sz val="12"/>
        <color theme="1"/>
        <rFont val="Calibri"/>
        <family val="2"/>
        <scheme val="minor"/>
      </rPr>
      <t>followed by IFT video file names.mp4)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</si>
</sst>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4"/>
      <color theme="1"/>
      <name val="MV Boli"/>
    </font>
    <font>
      <b/>
      <sz val="18"/>
      <color theme="1"/>
      <name val="Calibri"/>
      <family val="2"/>
      <scheme val="minor"/>
    </font>
    <font>
      <b/>
      <sz val="26"/>
      <color theme="1"/>
      <name val="Calibri"/>
      <family val="2"/>
      <scheme val="minor"/>
    </font>
    <font>
      <b/>
      <sz val="36"/>
      <color theme="1"/>
      <name val="Calibri"/>
      <family val="2"/>
      <scheme val="minor"/>
    </font>
    <font>
      <u/>
      <sz val="11"/>
      <color theme="10"/>
      <name val="Calibri"/>
      <family val="2"/>
      <scheme val="minor"/>
    </font>
    <font>
      <u/>
      <sz val="11"/>
      <color theme="1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FFFF99"/>
        <bgColor indexed="64"/>
      </patternFill>
    </fill>
    <fill>
      <patternFill patternType="solid">
        <fgColor rgb="FF00B0F0"/>
        <bgColor indexed="64"/>
      </patternFill>
    </fill>
    <fill>
      <patternFill patternType="solid">
        <fgColor theme="8"/>
        <bgColor indexed="64"/>
      </patternFill>
    </fill>
  </fills>
  <borders count="39">
    <border>
      <left/>
      <right/>
      <top/>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style="thin">
        <color auto="1"/>
      </left>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bottom/>
      <diagonal/>
    </border>
  </borders>
  <cellStyleXfs count="54">
    <xf numFmtId="0" fontId="0" fillId="0" borderId="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49">
    <xf numFmtId="0" fontId="0" fillId="0" borderId="0" xfId="0"/>
    <xf numFmtId="0" fontId="2" fillId="0" borderId="0" xfId="0" applyFont="1"/>
    <xf numFmtId="0" fontId="2" fillId="0" borderId="0" xfId="0" applyFont="1" applyFill="1" applyAlignment="1">
      <alignment horizontal="center"/>
    </xf>
    <xf numFmtId="0" fontId="0" fillId="0" borderId="0" xfId="0" applyAlignment="1">
      <alignment horizontal="left" indent="2"/>
    </xf>
    <xf numFmtId="0" fontId="0" fillId="0" borderId="0" xfId="0" applyAlignment="1"/>
    <xf numFmtId="0" fontId="0" fillId="0" borderId="0" xfId="0" applyAlignment="1">
      <alignment horizontal="center"/>
    </xf>
    <xf numFmtId="0" fontId="0" fillId="0" borderId="0" xfId="0"/>
    <xf numFmtId="0" fontId="0" fillId="0" borderId="2" xfId="0" applyBorder="1"/>
    <xf numFmtId="0" fontId="0" fillId="0" borderId="0" xfId="0" applyBorder="1"/>
    <xf numFmtId="0" fontId="0" fillId="3" borderId="0" xfId="0" applyFill="1" applyBorder="1"/>
    <xf numFmtId="0" fontId="0" fillId="2" borderId="0" xfId="0" applyFill="1" applyBorder="1" applyAlignment="1">
      <alignment horizontal="left" vertical="center" indent="2"/>
    </xf>
    <xf numFmtId="0" fontId="0" fillId="2" borderId="0" xfId="0" applyFill="1" applyBorder="1" applyAlignment="1">
      <alignment horizontal="left" indent="2"/>
    </xf>
    <xf numFmtId="0" fontId="0" fillId="5" borderId="7" xfId="0" applyFill="1" applyBorder="1" applyAlignment="1">
      <alignment horizontal="center"/>
    </xf>
    <xf numFmtId="0" fontId="2" fillId="5" borderId="1" xfId="0" applyFont="1" applyFill="1" applyBorder="1" applyAlignment="1">
      <alignment horizontal="right" indent="2"/>
    </xf>
    <xf numFmtId="0" fontId="2" fillId="5" borderId="17" xfId="0" applyFont="1" applyFill="1" applyBorder="1" applyAlignment="1">
      <alignment horizontal="left" indent="2"/>
    </xf>
    <xf numFmtId="0" fontId="0" fillId="5" borderId="18" xfId="0" applyFill="1" applyBorder="1" applyAlignment="1">
      <alignment horizontal="center"/>
    </xf>
    <xf numFmtId="0" fontId="2" fillId="5" borderId="13" xfId="0" applyFont="1" applyFill="1" applyBorder="1" applyAlignment="1">
      <alignment horizontal="right" indent="2"/>
    </xf>
    <xf numFmtId="0" fontId="2" fillId="5" borderId="13" xfId="0" applyFont="1" applyFill="1" applyBorder="1" applyAlignment="1">
      <alignment horizontal="left" indent="2"/>
    </xf>
    <xf numFmtId="0" fontId="2" fillId="5" borderId="3" xfId="0" applyFont="1" applyFill="1" applyBorder="1" applyAlignment="1">
      <alignment horizontal="left" indent="2"/>
    </xf>
    <xf numFmtId="0" fontId="0" fillId="6" borderId="11" xfId="0" applyFill="1" applyBorder="1" applyAlignment="1">
      <alignment horizontal="left" vertical="center" indent="2"/>
    </xf>
    <xf numFmtId="0" fontId="0" fillId="6" borderId="0" xfId="0" applyFill="1" applyBorder="1" applyAlignment="1">
      <alignment horizontal="left" indent="2"/>
    </xf>
    <xf numFmtId="0" fontId="0" fillId="6" borderId="11" xfId="0" applyFill="1" applyBorder="1" applyAlignment="1">
      <alignment horizontal="left" indent="2"/>
    </xf>
    <xf numFmtId="0" fontId="0" fillId="7" borderId="19" xfId="0" applyFill="1" applyBorder="1" applyAlignment="1">
      <alignment horizontal="center" vertical="center"/>
    </xf>
    <xf numFmtId="0" fontId="0" fillId="7" borderId="19" xfId="0" applyFill="1" applyBorder="1" applyAlignment="1">
      <alignment horizontal="center"/>
    </xf>
    <xf numFmtId="0" fontId="0" fillId="6" borderId="22" xfId="0" applyFill="1" applyBorder="1" applyAlignment="1">
      <alignment horizontal="center"/>
    </xf>
    <xf numFmtId="0" fontId="0" fillId="2" borderId="4" xfId="0" applyFill="1" applyBorder="1" applyAlignment="1">
      <alignment horizontal="center" vertical="center"/>
    </xf>
    <xf numFmtId="0" fontId="0" fillId="3" borderId="0" xfId="0" applyFill="1"/>
    <xf numFmtId="0" fontId="0" fillId="3" borderId="9" xfId="0" applyFill="1" applyBorder="1" applyAlignment="1">
      <alignment horizontal="center"/>
    </xf>
    <xf numFmtId="0" fontId="2" fillId="3" borderId="0" xfId="0" applyFont="1" applyFill="1" applyBorder="1" applyAlignment="1">
      <alignment horizontal="right" indent="2"/>
    </xf>
    <xf numFmtId="0" fontId="2" fillId="3" borderId="0" xfId="0" applyFont="1" applyFill="1" applyBorder="1" applyAlignment="1">
      <alignment horizontal="left" indent="2"/>
    </xf>
    <xf numFmtId="0" fontId="4" fillId="4" borderId="25" xfId="1" applyFont="1" applyFill="1" applyBorder="1" applyAlignment="1">
      <alignment horizontal="center" vertical="center" wrapText="1"/>
    </xf>
    <xf numFmtId="0" fontId="4" fillId="4" borderId="26" xfId="1" applyFont="1" applyFill="1" applyBorder="1" applyAlignment="1">
      <alignment horizontal="center" vertical="center" wrapText="1"/>
    </xf>
    <xf numFmtId="0" fontId="3" fillId="4" borderId="26" xfId="0" applyFont="1" applyFill="1" applyBorder="1" applyAlignment="1">
      <alignment horizontal="center" vertical="center" wrapText="1"/>
    </xf>
    <xf numFmtId="0" fontId="0" fillId="0" borderId="6" xfId="0" applyBorder="1"/>
    <xf numFmtId="0" fontId="0" fillId="0" borderId="4" xfId="0" applyBorder="1"/>
    <xf numFmtId="0" fontId="0" fillId="2" borderId="22" xfId="0" applyFill="1" applyBorder="1" applyAlignment="1">
      <alignment horizontal="center"/>
    </xf>
    <xf numFmtId="0" fontId="0" fillId="2" borderId="4" xfId="0" applyFill="1" applyBorder="1" applyAlignment="1">
      <alignment horizontal="center"/>
    </xf>
    <xf numFmtId="0" fontId="0" fillId="8" borderId="20" xfId="0" applyFill="1" applyBorder="1" applyAlignment="1">
      <alignment horizontal="center"/>
    </xf>
    <xf numFmtId="0" fontId="0" fillId="8" borderId="4" xfId="0" applyFill="1" applyBorder="1" applyAlignment="1">
      <alignment horizontal="center"/>
    </xf>
    <xf numFmtId="0" fontId="2" fillId="8" borderId="14" xfId="0" applyFont="1" applyFill="1" applyBorder="1"/>
    <xf numFmtId="0" fontId="2" fillId="8" borderId="21" xfId="0" applyFont="1" applyFill="1" applyBorder="1" applyAlignment="1">
      <alignment horizontal="center"/>
    </xf>
    <xf numFmtId="0" fontId="2" fillId="8" borderId="1" xfId="0" applyFont="1" applyFill="1" applyBorder="1"/>
    <xf numFmtId="0" fontId="2" fillId="8" borderId="22" xfId="0" applyFont="1" applyFill="1" applyBorder="1" applyAlignment="1">
      <alignment horizontal="center"/>
    </xf>
    <xf numFmtId="0" fontId="2" fillId="8" borderId="0" xfId="0" applyFont="1" applyFill="1" applyBorder="1"/>
    <xf numFmtId="0" fontId="4" fillId="4" borderId="27" xfId="1" applyFont="1" applyFill="1" applyBorder="1" applyAlignment="1">
      <alignment horizontal="center" vertical="center" wrapText="1"/>
    </xf>
    <xf numFmtId="14" fontId="0" fillId="8" borderId="6" xfId="0" applyNumberFormat="1" applyFill="1" applyBorder="1"/>
    <xf numFmtId="14" fontId="0" fillId="2" borderId="4" xfId="0" applyNumberFormat="1" applyFill="1" applyBorder="1" applyAlignment="1">
      <alignment horizontal="left" vertical="center" indent="2"/>
    </xf>
    <xf numFmtId="14" fontId="0" fillId="7" borderId="19" xfId="0" applyNumberFormat="1" applyFill="1" applyBorder="1" applyAlignment="1">
      <alignment horizontal="left" vertical="center" indent="2"/>
    </xf>
    <xf numFmtId="14" fontId="0" fillId="8" borderId="20" xfId="0" applyNumberFormat="1" applyFill="1" applyBorder="1"/>
    <xf numFmtId="14" fontId="0" fillId="2" borderId="4" xfId="0" applyNumberFormat="1" applyFill="1" applyBorder="1" applyAlignment="1">
      <alignment horizontal="left" indent="2"/>
    </xf>
    <xf numFmtId="14" fontId="0" fillId="7" borderId="4" xfId="0" applyNumberFormat="1" applyFill="1" applyBorder="1" applyAlignment="1">
      <alignment horizontal="left" indent="2"/>
    </xf>
    <xf numFmtId="14" fontId="0" fillId="7" borderId="19" xfId="0" applyNumberFormat="1" applyFill="1" applyBorder="1" applyAlignment="1">
      <alignment horizontal="left" indent="2"/>
    </xf>
    <xf numFmtId="14" fontId="0" fillId="8" borderId="4" xfId="0" applyNumberFormat="1" applyFill="1" applyBorder="1"/>
    <xf numFmtId="0" fontId="2" fillId="8" borderId="8" xfId="0" applyFont="1" applyFill="1" applyBorder="1" applyAlignment="1">
      <alignment horizontal="center"/>
    </xf>
    <xf numFmtId="0" fontId="0" fillId="2" borderId="10" xfId="0" applyFill="1" applyBorder="1" applyAlignment="1">
      <alignment horizontal="center"/>
    </xf>
    <xf numFmtId="0" fontId="0" fillId="0" borderId="0" xfId="0" applyBorder="1" applyAlignment="1">
      <alignment vertical="top" wrapText="1"/>
    </xf>
    <xf numFmtId="0" fontId="0" fillId="0" borderId="0" xfId="0" applyFill="1" applyBorder="1"/>
    <xf numFmtId="0" fontId="0" fillId="0" borderId="0" xfId="0" applyFill="1" applyBorder="1" applyAlignment="1">
      <alignment horizontal="right"/>
    </xf>
    <xf numFmtId="0" fontId="0" fillId="0" borderId="0" xfId="0" applyBorder="1" applyAlignment="1"/>
    <xf numFmtId="0" fontId="0" fillId="0" borderId="0" xfId="0" applyFill="1" applyBorder="1" applyAlignment="1">
      <alignment horizontal="left" indent="2"/>
    </xf>
    <xf numFmtId="14" fontId="0" fillId="7" borderId="4" xfId="0" applyNumberFormat="1" applyFill="1" applyBorder="1" applyAlignment="1">
      <alignment horizontal="left" vertical="center" indent="2"/>
    </xf>
    <xf numFmtId="0" fontId="0" fillId="7" borderId="4" xfId="0" applyFill="1" applyBorder="1" applyAlignment="1">
      <alignment horizontal="center" vertical="center"/>
    </xf>
    <xf numFmtId="0" fontId="0" fillId="6" borderId="12" xfId="0" applyFill="1" applyBorder="1" applyAlignment="1">
      <alignment horizontal="center"/>
    </xf>
    <xf numFmtId="0" fontId="0" fillId="8" borderId="30" xfId="0" applyFill="1" applyBorder="1" applyAlignment="1">
      <alignment horizontal="center"/>
    </xf>
    <xf numFmtId="0" fontId="0" fillId="7" borderId="31" xfId="0"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wrapText="1"/>
    </xf>
    <xf numFmtId="0" fontId="2" fillId="0" borderId="0" xfId="0" applyFont="1" applyFill="1" applyBorder="1" applyAlignment="1">
      <alignment horizontal="right" indent="2"/>
    </xf>
    <xf numFmtId="0" fontId="2" fillId="0" borderId="0" xfId="0" applyFont="1" applyFill="1" applyBorder="1" applyAlignment="1">
      <alignment horizontal="left" indent="2"/>
    </xf>
    <xf numFmtId="0" fontId="2" fillId="0" borderId="5" xfId="0" applyFont="1" applyFill="1" applyBorder="1" applyAlignment="1">
      <alignment horizontal="left" indent="2"/>
    </xf>
    <xf numFmtId="0" fontId="0" fillId="5" borderId="8" xfId="0" applyFill="1" applyBorder="1" applyAlignment="1">
      <alignment vertical="center" wrapText="1"/>
    </xf>
    <xf numFmtId="0" fontId="0" fillId="5" borderId="12" xfId="0" applyFill="1" applyBorder="1" applyAlignment="1">
      <alignment vertical="center" wrapText="1"/>
    </xf>
    <xf numFmtId="0" fontId="0" fillId="5" borderId="1" xfId="0" applyFill="1" applyBorder="1" applyAlignment="1">
      <alignment horizontal="center"/>
    </xf>
    <xf numFmtId="0" fontId="0" fillId="5" borderId="13" xfId="0" applyFill="1" applyBorder="1" applyAlignment="1">
      <alignment horizontal="center"/>
    </xf>
    <xf numFmtId="0" fontId="0" fillId="0" borderId="0" xfId="0" applyAlignment="1">
      <alignment wrapText="1"/>
    </xf>
    <xf numFmtId="14" fontId="0" fillId="8" borderId="15" xfId="0" applyNumberFormat="1" applyFill="1" applyBorder="1" applyAlignment="1">
      <alignment wrapText="1"/>
    </xf>
    <xf numFmtId="14" fontId="0" fillId="2" borderId="5" xfId="0" applyNumberFormat="1" applyFill="1" applyBorder="1" applyAlignment="1">
      <alignment horizontal="left" vertical="center" wrapText="1"/>
    </xf>
    <xf numFmtId="14" fontId="0" fillId="7" borderId="16" xfId="0" applyNumberFormat="1" applyFill="1" applyBorder="1" applyAlignment="1">
      <alignment horizontal="left" vertical="center" wrapText="1"/>
    </xf>
    <xf numFmtId="14" fontId="0" fillId="8" borderId="17" xfId="0" applyNumberFormat="1" applyFill="1" applyBorder="1" applyAlignment="1">
      <alignment wrapText="1"/>
    </xf>
    <xf numFmtId="14" fontId="0" fillId="2" borderId="5" xfId="0" applyNumberFormat="1" applyFill="1" applyBorder="1" applyAlignment="1">
      <alignment horizontal="left" wrapText="1"/>
    </xf>
    <xf numFmtId="14" fontId="0" fillId="7" borderId="5" xfId="0" applyNumberFormat="1" applyFill="1" applyBorder="1" applyAlignment="1">
      <alignment horizontal="left" wrapText="1"/>
    </xf>
    <xf numFmtId="14" fontId="0" fillId="7" borderId="16" xfId="0" applyNumberFormat="1" applyFill="1" applyBorder="1" applyAlignment="1">
      <alignment horizontal="left" wrapText="1"/>
    </xf>
    <xf numFmtId="14" fontId="0" fillId="8" borderId="5" xfId="0" applyNumberFormat="1" applyFill="1" applyBorder="1" applyAlignment="1">
      <alignment wrapText="1"/>
    </xf>
    <xf numFmtId="0" fontId="2" fillId="5" borderId="1" xfId="0" applyFont="1" applyFill="1" applyBorder="1" applyAlignment="1">
      <alignment horizontal="left" wrapText="1"/>
    </xf>
    <xf numFmtId="0" fontId="2" fillId="5" borderId="13" xfId="0" applyFont="1" applyFill="1" applyBorder="1" applyAlignment="1">
      <alignment horizontal="left" wrapText="1"/>
    </xf>
    <xf numFmtId="0" fontId="2" fillId="3" borderId="0" xfId="0" applyFont="1" applyFill="1" applyBorder="1" applyAlignment="1">
      <alignment horizontal="left" wrapText="1"/>
    </xf>
    <xf numFmtId="14" fontId="0" fillId="7" borderId="5" xfId="0" applyNumberFormat="1" applyFill="1" applyBorder="1" applyAlignment="1">
      <alignment horizontal="left" vertical="center" wrapText="1"/>
    </xf>
    <xf numFmtId="0" fontId="2" fillId="0" borderId="0" xfId="0" applyFont="1" applyFill="1" applyBorder="1" applyAlignment="1">
      <alignment horizontal="left" wrapText="1"/>
    </xf>
    <xf numFmtId="0" fontId="0" fillId="0" borderId="0" xfId="0" applyFill="1" applyBorder="1" applyAlignment="1">
      <alignment horizontal="left" wrapText="1"/>
    </xf>
    <xf numFmtId="0" fontId="0" fillId="2"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8" borderId="21" xfId="0" applyFill="1" applyBorder="1" applyAlignment="1">
      <alignment horizontal="center" vertical="center" wrapText="1"/>
    </xf>
    <xf numFmtId="0" fontId="0" fillId="6" borderId="22" xfId="0" applyFill="1" applyBorder="1" applyAlignment="1">
      <alignment horizontal="center" vertical="center" wrapText="1"/>
    </xf>
    <xf numFmtId="0" fontId="2" fillId="5" borderId="1" xfId="0" applyFont="1" applyFill="1" applyBorder="1" applyAlignment="1">
      <alignment horizontal="center" wrapText="1"/>
    </xf>
    <xf numFmtId="0" fontId="2" fillId="3" borderId="0" xfId="0" applyFont="1" applyFill="1" applyBorder="1" applyAlignment="1">
      <alignment horizontal="center" wrapText="1"/>
    </xf>
    <xf numFmtId="0" fontId="2" fillId="0" borderId="0" xfId="0" applyFont="1" applyFill="1" applyBorder="1" applyAlignment="1">
      <alignment horizontal="center" wrapText="1"/>
    </xf>
    <xf numFmtId="0" fontId="0" fillId="8" borderId="22" xfId="0" applyFill="1" applyBorder="1" applyAlignment="1">
      <alignment horizontal="center" vertical="center" wrapText="1"/>
    </xf>
    <xf numFmtId="0" fontId="0" fillId="0" borderId="0" xfId="0" applyFill="1" applyAlignment="1">
      <alignment horizontal="center" vertical="center" wrapText="1"/>
    </xf>
    <xf numFmtId="0" fontId="0" fillId="2" borderId="4" xfId="0" applyFill="1" applyBorder="1" applyAlignment="1">
      <alignment horizontal="center"/>
    </xf>
    <xf numFmtId="0" fontId="0" fillId="2" borderId="4" xfId="0" applyFill="1" applyBorder="1" applyAlignment="1"/>
    <xf numFmtId="0" fontId="0" fillId="10" borderId="33" xfId="0" applyFill="1" applyBorder="1"/>
    <xf numFmtId="0" fontId="0" fillId="10" borderId="34" xfId="0" applyFill="1" applyBorder="1"/>
    <xf numFmtId="0" fontId="4" fillId="10" borderId="33" xfId="0" applyFont="1" applyFill="1" applyBorder="1" applyAlignment="1">
      <alignment horizontal="center"/>
    </xf>
    <xf numFmtId="164" fontId="4" fillId="10" borderId="33" xfId="0" applyNumberFormat="1" applyFont="1" applyFill="1" applyBorder="1" applyAlignment="1">
      <alignment horizontal="center"/>
    </xf>
    <xf numFmtId="0" fontId="0" fillId="8" borderId="21" xfId="0" applyFill="1" applyBorder="1" applyAlignment="1">
      <alignment horizontal="center" vertical="center" wrapText="1"/>
    </xf>
    <xf numFmtId="164" fontId="2" fillId="5" borderId="13" xfId="0" applyNumberFormat="1" applyFont="1" applyFill="1" applyBorder="1" applyAlignment="1">
      <alignment horizontal="center" wrapText="1"/>
    </xf>
    <xf numFmtId="0" fontId="2" fillId="8" borderId="36" xfId="0" applyFont="1" applyFill="1" applyBorder="1" applyAlignment="1">
      <alignment horizontal="center"/>
    </xf>
    <xf numFmtId="0" fontId="0" fillId="8" borderId="24" xfId="0" applyFill="1" applyBorder="1" applyAlignment="1">
      <alignment horizontal="center" vertical="center"/>
    </xf>
    <xf numFmtId="0" fontId="0" fillId="2" borderId="22" xfId="0" applyFill="1" applyBorder="1" applyAlignment="1">
      <alignment horizontal="center" vertical="center"/>
    </xf>
    <xf numFmtId="0" fontId="0" fillId="6" borderId="0" xfId="0" applyFill="1" applyBorder="1" applyAlignment="1">
      <alignment horizontal="left" vertical="center" indent="2"/>
    </xf>
    <xf numFmtId="0" fontId="0" fillId="6" borderId="23" xfId="0" applyFill="1" applyBorder="1" applyAlignment="1">
      <alignment horizontal="center" vertical="center"/>
    </xf>
    <xf numFmtId="0" fontId="0" fillId="8" borderId="21" xfId="0" applyFill="1" applyBorder="1" applyAlignment="1">
      <alignment horizontal="center" vertical="center"/>
    </xf>
    <xf numFmtId="0" fontId="0" fillId="8" borderId="21" xfId="0" applyFill="1" applyBorder="1" applyAlignment="1">
      <alignment vertical="center" wrapText="1"/>
    </xf>
    <xf numFmtId="0" fontId="0" fillId="8" borderId="22" xfId="0" applyFill="1" applyBorder="1" applyAlignment="1">
      <alignment vertical="center" wrapText="1"/>
    </xf>
    <xf numFmtId="0" fontId="2" fillId="5" borderId="8" xfId="0" applyFont="1" applyFill="1" applyBorder="1" applyAlignment="1">
      <alignment horizontal="right" indent="2"/>
    </xf>
    <xf numFmtId="0" fontId="2" fillId="5" borderId="37" xfId="0" applyFont="1" applyFill="1" applyBorder="1" applyAlignment="1">
      <alignment horizontal="left" indent="2"/>
    </xf>
    <xf numFmtId="0" fontId="2" fillId="3" borderId="0" xfId="0" applyFont="1" applyFill="1" applyBorder="1" applyAlignment="1">
      <alignment horizontal="center" vertical="center" wrapText="1"/>
    </xf>
    <xf numFmtId="0" fontId="2" fillId="0" borderId="0" xfId="0" applyFont="1" applyAlignment="1">
      <alignment horizontal="center" vertical="center" wrapText="1"/>
    </xf>
    <xf numFmtId="0" fontId="2" fillId="10" borderId="32" xfId="0" applyFont="1" applyFill="1" applyBorder="1"/>
    <xf numFmtId="0" fontId="2" fillId="11" borderId="8" xfId="0" applyFont="1" applyFill="1" applyBorder="1" applyAlignment="1">
      <alignment horizontal="center"/>
    </xf>
    <xf numFmtId="0" fontId="2" fillId="11" borderId="35" xfId="0" applyFont="1" applyFill="1" applyBorder="1"/>
    <xf numFmtId="0" fontId="0" fillId="11" borderId="35" xfId="0" applyFill="1" applyBorder="1" applyAlignment="1">
      <alignment horizontal="center" vertical="center" wrapText="1"/>
    </xf>
    <xf numFmtId="14" fontId="0" fillId="11" borderId="35" xfId="0" applyNumberFormat="1" applyFill="1" applyBorder="1" applyAlignment="1">
      <alignment horizontal="left" wrapText="1"/>
    </xf>
    <xf numFmtId="14" fontId="0" fillId="11" borderId="35" xfId="0" applyNumberFormat="1" applyFill="1" applyBorder="1" applyAlignment="1">
      <alignment horizontal="left" indent="2"/>
    </xf>
    <xf numFmtId="0" fontId="0" fillId="11" borderId="35" xfId="0" applyFill="1" applyBorder="1" applyAlignment="1"/>
    <xf numFmtId="0" fontId="2" fillId="11" borderId="1" xfId="0" applyFont="1" applyFill="1" applyBorder="1"/>
    <xf numFmtId="0" fontId="0" fillId="11" borderId="21" xfId="0" applyFill="1" applyBorder="1" applyAlignment="1">
      <alignment horizontal="center" vertical="center" wrapText="1"/>
    </xf>
    <xf numFmtId="0" fontId="0" fillId="11" borderId="22" xfId="0" applyFill="1" applyBorder="1" applyAlignment="1">
      <alignment horizontal="center" vertical="center" wrapText="1"/>
    </xf>
    <xf numFmtId="14" fontId="0" fillId="11" borderId="5" xfId="0" applyNumberFormat="1" applyFill="1" applyBorder="1" applyAlignment="1">
      <alignment horizontal="left" vertical="center" wrapText="1"/>
    </xf>
    <xf numFmtId="14" fontId="0" fillId="11" borderId="4" xfId="0" applyNumberFormat="1" applyFill="1" applyBorder="1" applyAlignment="1">
      <alignment horizontal="left" vertical="center" indent="2"/>
    </xf>
    <xf numFmtId="0" fontId="0" fillId="11" borderId="4" xfId="0" applyFill="1" applyBorder="1" applyAlignment="1">
      <alignment horizontal="center" vertical="center"/>
    </xf>
    <xf numFmtId="0" fontId="0" fillId="2" borderId="0" xfId="0" applyFill="1" applyBorder="1" applyAlignment="1">
      <alignment horizontal="left" vertical="top"/>
    </xf>
    <xf numFmtId="14" fontId="0" fillId="11" borderId="17" xfId="0" applyNumberFormat="1" applyFill="1" applyBorder="1" applyAlignment="1">
      <alignment wrapText="1"/>
    </xf>
    <xf numFmtId="14" fontId="0" fillId="11" borderId="20" xfId="0" applyNumberFormat="1" applyFill="1" applyBorder="1"/>
    <xf numFmtId="0" fontId="0" fillId="11" borderId="30" xfId="0" applyFill="1" applyBorder="1" applyAlignment="1">
      <alignment horizontal="center"/>
    </xf>
    <xf numFmtId="0" fontId="0" fillId="0" borderId="10" xfId="0" applyFill="1" applyBorder="1" applyAlignment="1">
      <alignment horizontal="center"/>
    </xf>
    <xf numFmtId="0" fontId="0" fillId="0" borderId="22" xfId="0" applyFill="1" applyBorder="1" applyAlignment="1">
      <alignment horizontal="center" vertical="center" wrapText="1"/>
    </xf>
    <xf numFmtId="14" fontId="0" fillId="0" borderId="5" xfId="0" applyNumberFormat="1" applyFill="1" applyBorder="1" applyAlignment="1">
      <alignment horizontal="left" wrapText="1"/>
    </xf>
    <xf numFmtId="14" fontId="0" fillId="0" borderId="4" xfId="0" applyNumberFormat="1" applyFill="1" applyBorder="1" applyAlignment="1">
      <alignment horizontal="left" indent="2"/>
    </xf>
    <xf numFmtId="0" fontId="0" fillId="0" borderId="4" xfId="0" applyFill="1" applyBorder="1" applyAlignment="1"/>
    <xf numFmtId="0" fontId="0" fillId="0" borderId="0" xfId="0" applyBorder="1" applyAlignment="1">
      <alignment vertical="top" wrapText="1"/>
    </xf>
    <xf numFmtId="0" fontId="0" fillId="2" borderId="38" xfId="0" applyFill="1" applyBorder="1" applyAlignment="1"/>
    <xf numFmtId="0" fontId="8" fillId="5" borderId="28" xfId="0" applyFont="1" applyFill="1" applyBorder="1" applyAlignment="1">
      <alignment horizontal="center" vertical="center" textRotation="90" wrapText="1"/>
    </xf>
    <xf numFmtId="0" fontId="8" fillId="5" borderId="29" xfId="0" applyFont="1" applyFill="1" applyBorder="1" applyAlignment="1">
      <alignment horizontal="center" vertical="center" textRotation="90" wrapText="1"/>
    </xf>
    <xf numFmtId="0" fontId="2" fillId="5" borderId="28" xfId="0" applyFont="1" applyFill="1" applyBorder="1" applyAlignment="1">
      <alignment horizontal="center" vertical="center" textRotation="90" wrapText="1"/>
    </xf>
    <xf numFmtId="0" fontId="2" fillId="5" borderId="29" xfId="0" applyFont="1" applyFill="1" applyBorder="1" applyAlignment="1">
      <alignment horizontal="center" vertical="center" textRotation="90" wrapText="1"/>
    </xf>
    <xf numFmtId="0" fontId="9" fillId="5" borderId="28" xfId="0" applyFont="1" applyFill="1" applyBorder="1" applyAlignment="1">
      <alignment horizontal="center" vertical="center" textRotation="90" wrapText="1"/>
    </xf>
    <xf numFmtId="0" fontId="9" fillId="5" borderId="29" xfId="0" applyFont="1" applyFill="1" applyBorder="1" applyAlignment="1">
      <alignment horizontal="center" vertical="center" textRotation="90" wrapText="1"/>
    </xf>
    <xf numFmtId="0" fontId="6" fillId="9" borderId="0" xfId="0" applyFont="1" applyFill="1" applyBorder="1" applyAlignment="1">
      <alignment horizontal="center" vertical="top" wrapText="1"/>
    </xf>
  </cellXfs>
  <cellStyles count="5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0000"/>
  </sheetPr>
  <dimension ref="A1:M274"/>
  <sheetViews>
    <sheetView tabSelected="1" zoomScaleNormal="100" workbookViewId="0">
      <pane ySplit="1" topLeftCell="A163" activePane="bottomLeft" state="frozen"/>
      <selection pane="bottomLeft" activeCell="B175" sqref="B175"/>
    </sheetView>
  </sheetViews>
  <sheetFormatPr defaultColWidth="8.5703125" defaultRowHeight="15" x14ac:dyDescent="0.25"/>
  <cols>
    <col min="1" max="1" width="14.85546875" style="1" customWidth="1"/>
    <col min="2" max="2" width="5.140625" style="5" customWidth="1"/>
    <col min="3" max="3" width="68" customWidth="1"/>
    <col min="4" max="4" width="10.7109375" style="74" customWidth="1"/>
    <col min="5" max="5" width="15.7109375" style="74" customWidth="1"/>
    <col min="6" max="6" width="17.42578125" style="6" customWidth="1"/>
    <col min="7" max="7" width="19.85546875" style="6" customWidth="1"/>
    <col min="8" max="8" width="12" customWidth="1"/>
    <col min="9" max="9" width="31.5703125" customWidth="1"/>
    <col min="10" max="10" width="18.140625" customWidth="1"/>
    <col min="11" max="11" width="15.28515625" customWidth="1"/>
  </cols>
  <sheetData>
    <row r="1" spans="1:11" ht="63" customHeight="1" thickBot="1" x14ac:dyDescent="0.3">
      <c r="A1" s="30" t="s">
        <v>50</v>
      </c>
      <c r="B1" s="31" t="s">
        <v>61</v>
      </c>
      <c r="C1" s="31" t="s">
        <v>213</v>
      </c>
      <c r="D1" s="32" t="s">
        <v>64</v>
      </c>
      <c r="E1" s="31" t="s">
        <v>81</v>
      </c>
      <c r="F1" s="31" t="s">
        <v>77</v>
      </c>
      <c r="G1" s="44" t="s">
        <v>82</v>
      </c>
      <c r="I1" s="2"/>
    </row>
    <row r="2" spans="1:11" ht="15" customHeight="1" x14ac:dyDescent="0.25">
      <c r="A2" s="142" t="s">
        <v>51</v>
      </c>
      <c r="B2" s="106">
        <v>1</v>
      </c>
      <c r="C2" s="39" t="s">
        <v>204</v>
      </c>
      <c r="D2" s="107"/>
      <c r="E2" s="75"/>
      <c r="F2" s="45"/>
      <c r="G2" s="45"/>
    </row>
    <row r="3" spans="1:11" x14ac:dyDescent="0.25">
      <c r="A3" s="143"/>
      <c r="B3" s="54"/>
      <c r="C3" s="10" t="s">
        <v>207</v>
      </c>
      <c r="D3" s="108">
        <v>47</v>
      </c>
      <c r="E3" s="76">
        <v>42949</v>
      </c>
      <c r="F3" s="46" t="s">
        <v>78</v>
      </c>
      <c r="G3" s="25" t="s">
        <v>68</v>
      </c>
    </row>
    <row r="4" spans="1:11" s="6" customFormat="1" ht="15.75" thickBot="1" x14ac:dyDescent="0.3">
      <c r="A4" s="143"/>
      <c r="B4" s="54"/>
      <c r="C4" s="10"/>
      <c r="D4" s="108"/>
      <c r="E4" s="76"/>
      <c r="F4" s="46"/>
      <c r="G4" s="25"/>
    </row>
    <row r="5" spans="1:11" s="6" customFormat="1" ht="15" customHeight="1" x14ac:dyDescent="0.25">
      <c r="A5" s="143"/>
      <c r="B5" s="106">
        <v>2</v>
      </c>
      <c r="C5" s="39" t="s">
        <v>0</v>
      </c>
      <c r="D5" s="107"/>
      <c r="E5" s="75"/>
      <c r="F5" s="45"/>
      <c r="G5" s="45"/>
    </row>
    <row r="6" spans="1:11" s="6" customFormat="1" x14ac:dyDescent="0.25">
      <c r="A6" s="143"/>
      <c r="B6" s="54"/>
      <c r="C6" s="10" t="s">
        <v>86</v>
      </c>
      <c r="D6" s="108">
        <v>24</v>
      </c>
      <c r="E6" s="76">
        <v>42956</v>
      </c>
      <c r="F6" s="46" t="s">
        <v>78</v>
      </c>
      <c r="G6" s="25" t="s">
        <v>69</v>
      </c>
    </row>
    <row r="7" spans="1:11" x14ac:dyDescent="0.25">
      <c r="A7" s="143"/>
      <c r="B7" s="62"/>
      <c r="C7" s="109"/>
      <c r="D7" s="110"/>
      <c r="E7" s="80"/>
      <c r="F7" s="50"/>
      <c r="G7" s="50"/>
    </row>
    <row r="8" spans="1:11" ht="15" customHeight="1" x14ac:dyDescent="0.25">
      <c r="A8" s="143"/>
      <c r="B8" s="53">
        <v>3</v>
      </c>
      <c r="C8" s="41" t="s">
        <v>203</v>
      </c>
      <c r="D8" s="111"/>
      <c r="E8" s="78"/>
      <c r="F8" s="48"/>
      <c r="G8" s="48"/>
      <c r="I8" s="148" t="s">
        <v>198</v>
      </c>
      <c r="J8" s="148"/>
      <c r="K8" s="148"/>
    </row>
    <row r="9" spans="1:11" ht="15" customHeight="1" x14ac:dyDescent="0.25">
      <c r="A9" s="143"/>
      <c r="B9" s="54"/>
      <c r="C9" s="11" t="s">
        <v>87</v>
      </c>
      <c r="D9" s="108">
        <v>44</v>
      </c>
      <c r="E9" s="79"/>
      <c r="F9" s="49"/>
      <c r="G9" s="25"/>
      <c r="I9" s="148"/>
      <c r="J9" s="148"/>
      <c r="K9" s="148"/>
    </row>
    <row r="10" spans="1:11" ht="15" customHeight="1" x14ac:dyDescent="0.25">
      <c r="A10" s="143"/>
      <c r="B10" s="54"/>
      <c r="C10" s="11" t="s">
        <v>88</v>
      </c>
      <c r="D10" s="108">
        <v>17</v>
      </c>
      <c r="E10" s="79"/>
      <c r="F10" s="49"/>
      <c r="G10" s="25"/>
      <c r="I10" s="148"/>
      <c r="J10" s="148"/>
      <c r="K10" s="148"/>
    </row>
    <row r="11" spans="1:11" ht="15" customHeight="1" x14ac:dyDescent="0.25">
      <c r="A11" s="143"/>
      <c r="B11" s="54"/>
      <c r="C11" s="11" t="s">
        <v>89</v>
      </c>
      <c r="D11" s="108">
        <v>13</v>
      </c>
      <c r="E11" s="79"/>
      <c r="F11" s="49"/>
      <c r="G11" s="25"/>
      <c r="I11" s="148"/>
      <c r="J11" s="148"/>
      <c r="K11" s="148"/>
    </row>
    <row r="12" spans="1:11" ht="15" customHeight="1" x14ac:dyDescent="0.25">
      <c r="A12" s="143"/>
      <c r="B12" s="54"/>
      <c r="C12" s="11" t="s">
        <v>90</v>
      </c>
      <c r="D12" s="108">
        <v>36</v>
      </c>
      <c r="E12" s="79"/>
      <c r="F12" s="49"/>
      <c r="G12" s="25"/>
      <c r="I12" s="148"/>
      <c r="J12" s="148"/>
      <c r="K12" s="148"/>
    </row>
    <row r="13" spans="1:11" ht="15" customHeight="1" x14ac:dyDescent="0.25">
      <c r="A13" s="143"/>
      <c r="B13" s="54"/>
      <c r="C13" s="11" t="s">
        <v>91</v>
      </c>
      <c r="D13" s="108">
        <v>22</v>
      </c>
      <c r="E13" s="79"/>
      <c r="F13" s="49"/>
      <c r="G13" s="25"/>
      <c r="I13" s="148"/>
      <c r="J13" s="148"/>
      <c r="K13" s="148"/>
    </row>
    <row r="14" spans="1:11" ht="15" customHeight="1" x14ac:dyDescent="0.25">
      <c r="A14" s="143"/>
      <c r="B14" s="54"/>
      <c r="C14" s="11" t="s">
        <v>92</v>
      </c>
      <c r="D14" s="108">
        <v>23</v>
      </c>
      <c r="E14" s="79"/>
      <c r="F14" s="49"/>
      <c r="G14" s="25"/>
      <c r="I14" s="148"/>
      <c r="J14" s="148"/>
      <c r="K14" s="148"/>
    </row>
    <row r="15" spans="1:11" s="6" customFormat="1" ht="15" customHeight="1" x14ac:dyDescent="0.25">
      <c r="A15" s="143"/>
      <c r="B15" s="54"/>
      <c r="C15" s="11" t="s">
        <v>93</v>
      </c>
      <c r="D15" s="108">
        <v>28</v>
      </c>
      <c r="E15" s="79"/>
      <c r="F15" s="49"/>
      <c r="G15" s="25"/>
      <c r="I15" s="148"/>
      <c r="J15" s="148"/>
      <c r="K15" s="148"/>
    </row>
    <row r="16" spans="1:11" ht="15" customHeight="1" x14ac:dyDescent="0.25">
      <c r="A16" s="143"/>
      <c r="B16" s="54"/>
      <c r="C16" s="11" t="s">
        <v>200</v>
      </c>
      <c r="D16" s="108">
        <v>14</v>
      </c>
      <c r="E16" s="79"/>
      <c r="F16" s="49"/>
      <c r="G16" s="25"/>
      <c r="I16" s="148"/>
      <c r="J16" s="148"/>
      <c r="K16" s="148"/>
    </row>
    <row r="17" spans="1:12" ht="15" customHeight="1" x14ac:dyDescent="0.25">
      <c r="A17" s="143"/>
      <c r="B17" s="62"/>
      <c r="C17" s="21"/>
      <c r="D17" s="110"/>
      <c r="E17" s="80"/>
      <c r="F17" s="50"/>
      <c r="G17" s="50"/>
      <c r="I17" s="148"/>
      <c r="J17" s="148"/>
      <c r="K17" s="148"/>
    </row>
    <row r="18" spans="1:12" ht="15" customHeight="1" x14ac:dyDescent="0.25">
      <c r="A18" s="143"/>
      <c r="B18" s="40">
        <v>4</v>
      </c>
      <c r="C18" s="41" t="s">
        <v>1</v>
      </c>
      <c r="D18" s="112"/>
      <c r="E18" s="82"/>
      <c r="F18" s="52"/>
      <c r="G18" s="52"/>
      <c r="I18" s="148"/>
      <c r="J18" s="148"/>
      <c r="K18" s="148"/>
    </row>
    <row r="19" spans="1:12" ht="15" customHeight="1" x14ac:dyDescent="0.25">
      <c r="A19" s="143"/>
      <c r="B19" s="35"/>
      <c r="C19" s="11" t="s">
        <v>94</v>
      </c>
      <c r="D19" s="89">
        <v>16</v>
      </c>
      <c r="E19" s="79"/>
      <c r="F19" s="49"/>
      <c r="G19" s="25"/>
      <c r="I19" s="148"/>
      <c r="J19" s="148"/>
      <c r="K19" s="148"/>
    </row>
    <row r="20" spans="1:12" ht="15" customHeight="1" x14ac:dyDescent="0.25">
      <c r="A20" s="143"/>
      <c r="B20" s="24"/>
      <c r="C20" s="20"/>
      <c r="D20" s="92"/>
      <c r="E20" s="80"/>
      <c r="F20" s="50"/>
      <c r="G20" s="50"/>
      <c r="I20" s="148"/>
      <c r="J20" s="148"/>
      <c r="K20" s="148"/>
    </row>
    <row r="21" spans="1:12" ht="15" customHeight="1" x14ac:dyDescent="0.25">
      <c r="A21" s="143"/>
      <c r="B21" s="42">
        <v>5</v>
      </c>
      <c r="C21" s="43" t="s">
        <v>2</v>
      </c>
      <c r="D21" s="113"/>
      <c r="E21" s="82"/>
      <c r="F21" s="52"/>
      <c r="G21" s="52"/>
      <c r="I21" s="148"/>
      <c r="J21" s="148"/>
      <c r="K21" s="148"/>
      <c r="L21" s="6"/>
    </row>
    <row r="22" spans="1:12" ht="15" customHeight="1" x14ac:dyDescent="0.25">
      <c r="A22" s="143"/>
      <c r="B22" s="35"/>
      <c r="C22" s="11" t="s">
        <v>95</v>
      </c>
      <c r="D22" s="89">
        <v>39</v>
      </c>
      <c r="E22" s="79"/>
      <c r="F22" s="49"/>
      <c r="G22" s="25"/>
      <c r="I22" s="148"/>
      <c r="J22" s="148"/>
      <c r="K22" s="148"/>
    </row>
    <row r="23" spans="1:12" ht="15" customHeight="1" x14ac:dyDescent="0.25">
      <c r="A23" s="143"/>
      <c r="B23" s="24"/>
      <c r="C23" s="20"/>
      <c r="D23" s="92"/>
      <c r="E23" s="80"/>
      <c r="F23" s="50"/>
      <c r="G23" s="50"/>
      <c r="I23" s="148"/>
      <c r="J23" s="148"/>
      <c r="K23" s="148"/>
    </row>
    <row r="24" spans="1:12" x14ac:dyDescent="0.25">
      <c r="A24" s="143"/>
      <c r="B24" s="12"/>
      <c r="C24" s="13" t="s">
        <v>62</v>
      </c>
      <c r="D24" s="93">
        <f>SUM(D3:D23)</f>
        <v>323</v>
      </c>
      <c r="E24" s="83"/>
      <c r="F24" s="13" t="s">
        <v>71</v>
      </c>
      <c r="G24" s="114">
        <f>COUNT(D3:D23)</f>
        <v>12</v>
      </c>
      <c r="I24" s="148"/>
      <c r="J24" s="148"/>
      <c r="K24" s="148"/>
    </row>
    <row r="25" spans="1:12" ht="15.75" thickBot="1" x14ac:dyDescent="0.3">
      <c r="A25" s="143"/>
      <c r="B25" s="15"/>
      <c r="C25" s="16" t="s">
        <v>63</v>
      </c>
      <c r="D25" s="105">
        <f>D24/60</f>
        <v>5.3833333333333337</v>
      </c>
      <c r="E25" s="84"/>
      <c r="F25" s="17"/>
      <c r="G25" s="115"/>
      <c r="I25" s="148"/>
      <c r="J25" s="148"/>
      <c r="K25" s="148"/>
    </row>
    <row r="26" spans="1:12" s="26" customFormat="1" ht="15.75" thickBot="1" x14ac:dyDescent="0.3">
      <c r="A26" s="116"/>
      <c r="B26" s="27"/>
      <c r="C26" s="28"/>
      <c r="D26" s="94"/>
      <c r="E26" s="85"/>
      <c r="F26" s="29"/>
      <c r="G26" s="29"/>
      <c r="H26"/>
      <c r="I26" s="9"/>
      <c r="J26" s="9"/>
    </row>
    <row r="27" spans="1:12" ht="15" customHeight="1" x14ac:dyDescent="0.25">
      <c r="A27" s="142" t="s">
        <v>52</v>
      </c>
      <c r="B27" s="53">
        <v>6</v>
      </c>
      <c r="C27" s="41" t="s">
        <v>3</v>
      </c>
      <c r="D27" s="91"/>
      <c r="E27" s="78"/>
      <c r="F27" s="48"/>
      <c r="G27" s="37"/>
    </row>
    <row r="28" spans="1:12" x14ac:dyDescent="0.25">
      <c r="A28" s="143"/>
      <c r="B28" s="54"/>
      <c r="C28" s="11" t="s">
        <v>96</v>
      </c>
      <c r="D28" s="89">
        <v>39</v>
      </c>
      <c r="E28" s="79"/>
      <c r="F28" s="49"/>
      <c r="G28" s="99"/>
    </row>
    <row r="29" spans="1:12" x14ac:dyDescent="0.25">
      <c r="A29" s="143"/>
      <c r="B29" s="54"/>
      <c r="C29" s="11" t="s">
        <v>97</v>
      </c>
      <c r="D29" s="89">
        <v>40</v>
      </c>
      <c r="E29" s="79"/>
      <c r="F29" s="49" t="s">
        <v>79</v>
      </c>
      <c r="G29" s="99"/>
    </row>
    <row r="30" spans="1:12" x14ac:dyDescent="0.25">
      <c r="A30" s="143"/>
      <c r="B30" s="62"/>
      <c r="C30" s="21"/>
      <c r="D30" s="90"/>
      <c r="E30" s="81"/>
      <c r="F30" s="51"/>
      <c r="G30" s="23"/>
    </row>
    <row r="31" spans="1:12" x14ac:dyDescent="0.25">
      <c r="A31" s="143"/>
      <c r="B31" s="53">
        <v>7</v>
      </c>
      <c r="C31" s="41" t="s">
        <v>4</v>
      </c>
      <c r="D31" s="91"/>
      <c r="E31" s="78"/>
      <c r="F31" s="48"/>
      <c r="G31" s="37"/>
    </row>
    <row r="32" spans="1:12" x14ac:dyDescent="0.25">
      <c r="A32" s="143"/>
      <c r="B32" s="54"/>
      <c r="C32" s="11" t="s">
        <v>98</v>
      </c>
      <c r="D32" s="89">
        <v>40</v>
      </c>
      <c r="E32" s="79"/>
      <c r="F32" s="49"/>
      <c r="G32" s="98"/>
    </row>
    <row r="33" spans="1:7" x14ac:dyDescent="0.25">
      <c r="A33" s="143"/>
      <c r="B33" s="54"/>
      <c r="C33" s="11" t="s">
        <v>99</v>
      </c>
      <c r="D33" s="89">
        <v>16</v>
      </c>
      <c r="E33" s="79"/>
      <c r="F33" s="49"/>
      <c r="G33" s="98"/>
    </row>
    <row r="34" spans="1:7" x14ac:dyDescent="0.25">
      <c r="A34" s="143"/>
      <c r="B34" s="62"/>
      <c r="C34" s="19"/>
      <c r="D34" s="90"/>
      <c r="E34" s="77"/>
      <c r="F34" s="47"/>
      <c r="G34" s="22"/>
    </row>
    <row r="35" spans="1:7" x14ac:dyDescent="0.25">
      <c r="A35" s="143"/>
      <c r="B35" s="53">
        <v>8</v>
      </c>
      <c r="C35" s="41" t="s">
        <v>5</v>
      </c>
      <c r="D35" s="91"/>
      <c r="E35" s="78"/>
      <c r="F35" s="48"/>
      <c r="G35" s="37"/>
    </row>
    <row r="36" spans="1:7" x14ac:dyDescent="0.25">
      <c r="A36" s="143"/>
      <c r="B36" s="54"/>
      <c r="C36" s="11" t="s">
        <v>100</v>
      </c>
      <c r="D36" s="89">
        <v>47</v>
      </c>
      <c r="E36" s="79"/>
      <c r="F36" s="49"/>
      <c r="G36" s="98"/>
    </row>
    <row r="37" spans="1:7" x14ac:dyDescent="0.25">
      <c r="A37" s="143"/>
      <c r="B37" s="54"/>
      <c r="C37" s="11" t="s">
        <v>101</v>
      </c>
      <c r="D37" s="89">
        <v>34</v>
      </c>
      <c r="E37" s="79"/>
      <c r="F37" s="49"/>
      <c r="G37" s="98"/>
    </row>
    <row r="38" spans="1:7" x14ac:dyDescent="0.25">
      <c r="A38" s="143"/>
      <c r="B38" s="62"/>
      <c r="C38" s="19"/>
      <c r="D38" s="90"/>
      <c r="E38" s="77"/>
      <c r="F38" s="47"/>
      <c r="G38" s="22"/>
    </row>
    <row r="39" spans="1:7" x14ac:dyDescent="0.25">
      <c r="A39" s="143"/>
      <c r="B39" s="53">
        <v>9</v>
      </c>
      <c r="C39" s="41" t="s">
        <v>6</v>
      </c>
      <c r="D39" s="91"/>
      <c r="E39" s="78"/>
      <c r="F39" s="48"/>
      <c r="G39" s="37"/>
    </row>
    <row r="40" spans="1:7" x14ac:dyDescent="0.25">
      <c r="A40" s="143"/>
      <c r="B40" s="54"/>
      <c r="C40" s="11" t="s">
        <v>102</v>
      </c>
      <c r="D40" s="89">
        <v>40</v>
      </c>
      <c r="E40" s="79"/>
      <c r="F40" s="49"/>
      <c r="G40" s="98"/>
    </row>
    <row r="41" spans="1:7" x14ac:dyDescent="0.25">
      <c r="A41" s="143"/>
      <c r="B41" s="54"/>
      <c r="C41" s="11" t="s">
        <v>103</v>
      </c>
      <c r="D41" s="89">
        <v>41</v>
      </c>
      <c r="E41" s="79"/>
      <c r="F41" s="49"/>
      <c r="G41" s="98"/>
    </row>
    <row r="42" spans="1:7" x14ac:dyDescent="0.25">
      <c r="A42" s="143"/>
      <c r="B42" s="62"/>
      <c r="C42" s="19"/>
      <c r="D42" s="90"/>
      <c r="E42" s="77"/>
      <c r="F42" s="47"/>
      <c r="G42" s="22"/>
    </row>
    <row r="43" spans="1:7" x14ac:dyDescent="0.25">
      <c r="A43" s="143"/>
      <c r="B43" s="53">
        <v>10</v>
      </c>
      <c r="C43" s="41" t="s">
        <v>7</v>
      </c>
      <c r="D43" s="91"/>
      <c r="E43" s="78"/>
      <c r="F43" s="48"/>
      <c r="G43" s="37"/>
    </row>
    <row r="44" spans="1:7" x14ac:dyDescent="0.25">
      <c r="A44" s="143"/>
      <c r="B44" s="54"/>
      <c r="C44" s="11" t="s">
        <v>104</v>
      </c>
      <c r="D44" s="89">
        <v>34</v>
      </c>
      <c r="E44" s="79"/>
      <c r="F44" s="49"/>
      <c r="G44" s="98"/>
    </row>
    <row r="45" spans="1:7" x14ac:dyDescent="0.25">
      <c r="A45" s="143"/>
      <c r="B45" s="54"/>
      <c r="C45" s="11" t="s">
        <v>105</v>
      </c>
      <c r="D45" s="89">
        <v>40</v>
      </c>
      <c r="E45" s="79"/>
      <c r="F45" s="49"/>
      <c r="G45" s="98"/>
    </row>
    <row r="46" spans="1:7" x14ac:dyDescent="0.25">
      <c r="A46" s="143"/>
      <c r="B46" s="62"/>
      <c r="C46" s="19"/>
      <c r="D46" s="90"/>
      <c r="E46" s="77"/>
      <c r="F46" s="47"/>
      <c r="G46" s="22"/>
    </row>
    <row r="47" spans="1:7" x14ac:dyDescent="0.25">
      <c r="A47" s="143"/>
      <c r="B47" s="53">
        <v>11</v>
      </c>
      <c r="C47" s="41" t="s">
        <v>8</v>
      </c>
      <c r="D47" s="91"/>
      <c r="E47" s="78"/>
      <c r="F47" s="48"/>
      <c r="G47" s="37"/>
    </row>
    <row r="48" spans="1:7" x14ac:dyDescent="0.25">
      <c r="A48" s="143"/>
      <c r="B48" s="54"/>
      <c r="C48" s="11" t="s">
        <v>106</v>
      </c>
      <c r="D48" s="89">
        <v>49</v>
      </c>
      <c r="E48" s="79"/>
      <c r="F48" s="49"/>
      <c r="G48" s="36"/>
    </row>
    <row r="49" spans="1:10" x14ac:dyDescent="0.25">
      <c r="A49" s="143"/>
      <c r="B49" s="62"/>
      <c r="C49" s="19"/>
      <c r="D49" s="90"/>
      <c r="E49" s="77"/>
      <c r="F49" s="47"/>
      <c r="G49" s="22"/>
    </row>
    <row r="50" spans="1:10" x14ac:dyDescent="0.25">
      <c r="A50" s="143"/>
      <c r="B50" s="53">
        <v>12</v>
      </c>
      <c r="C50" s="41" t="s">
        <v>9</v>
      </c>
      <c r="D50" s="91"/>
      <c r="E50" s="78"/>
      <c r="F50" s="48"/>
      <c r="G50" s="37"/>
    </row>
    <row r="51" spans="1:10" x14ac:dyDescent="0.25">
      <c r="A51" s="143"/>
      <c r="B51" s="54"/>
      <c r="C51" s="11" t="s">
        <v>107</v>
      </c>
      <c r="D51" s="89">
        <v>39</v>
      </c>
      <c r="E51" s="79"/>
      <c r="F51" s="49"/>
      <c r="G51" s="98"/>
    </row>
    <row r="52" spans="1:10" x14ac:dyDescent="0.25">
      <c r="A52" s="143"/>
      <c r="B52" s="54"/>
      <c r="C52" s="11" t="s">
        <v>108</v>
      </c>
      <c r="D52" s="89">
        <v>28</v>
      </c>
      <c r="E52" s="79"/>
      <c r="F52" s="49"/>
      <c r="G52" s="98"/>
    </row>
    <row r="53" spans="1:10" x14ac:dyDescent="0.25">
      <c r="A53" s="143"/>
      <c r="B53" s="62"/>
      <c r="C53" s="19"/>
      <c r="D53" s="90"/>
      <c r="E53" s="77"/>
      <c r="F53" s="47"/>
      <c r="G53" s="22"/>
    </row>
    <row r="54" spans="1:10" x14ac:dyDescent="0.25">
      <c r="A54" s="143"/>
      <c r="B54" s="53">
        <v>13</v>
      </c>
      <c r="C54" s="41" t="s">
        <v>10</v>
      </c>
      <c r="D54" s="91"/>
      <c r="E54" s="78"/>
      <c r="F54" s="48"/>
      <c r="G54" s="37"/>
    </row>
    <row r="55" spans="1:10" x14ac:dyDescent="0.25">
      <c r="A55" s="143"/>
      <c r="B55" s="54"/>
      <c r="C55" s="11" t="s">
        <v>109</v>
      </c>
      <c r="D55" s="89">
        <v>34</v>
      </c>
      <c r="E55" s="79"/>
      <c r="F55" s="49"/>
      <c r="G55" s="98"/>
    </row>
    <row r="56" spans="1:10" x14ac:dyDescent="0.25">
      <c r="A56" s="143"/>
      <c r="B56" s="54"/>
      <c r="C56" s="11" t="s">
        <v>110</v>
      </c>
      <c r="D56" s="89">
        <v>30</v>
      </c>
      <c r="E56" s="79"/>
      <c r="F56" s="49"/>
      <c r="G56" s="98"/>
    </row>
    <row r="57" spans="1:10" ht="21" customHeight="1" x14ac:dyDescent="0.25">
      <c r="A57" s="143"/>
      <c r="B57" s="62"/>
      <c r="C57" s="19"/>
      <c r="D57" s="92"/>
      <c r="E57" s="86"/>
      <c r="F57" s="60"/>
      <c r="G57" s="61"/>
    </row>
    <row r="58" spans="1:10" s="6" customFormat="1" ht="18" customHeight="1" x14ac:dyDescent="0.25">
      <c r="A58" s="143"/>
      <c r="B58" s="70"/>
      <c r="C58" s="13" t="s">
        <v>62</v>
      </c>
      <c r="D58" s="93">
        <f>SUM(D28:D57)</f>
        <v>551</v>
      </c>
      <c r="E58" s="83"/>
      <c r="F58" s="13" t="s">
        <v>71</v>
      </c>
      <c r="G58" s="14">
        <f>COUNT(D28:D57)</f>
        <v>15</v>
      </c>
      <c r="H58"/>
    </row>
    <row r="59" spans="1:10" ht="15.75" thickBot="1" x14ac:dyDescent="0.3">
      <c r="A59" s="143"/>
      <c r="B59" s="71"/>
      <c r="C59" s="16" t="s">
        <v>63</v>
      </c>
      <c r="D59" s="105">
        <f>D58/60</f>
        <v>9.1833333333333336</v>
      </c>
      <c r="E59" s="84"/>
      <c r="F59" s="17"/>
      <c r="G59" s="18"/>
      <c r="I59" s="56"/>
      <c r="J59" s="56"/>
    </row>
    <row r="60" spans="1:10" s="6" customFormat="1" x14ac:dyDescent="0.25">
      <c r="A60" s="117"/>
      <c r="B60" s="65"/>
      <c r="C60" s="67"/>
      <c r="D60" s="95"/>
      <c r="E60" s="87"/>
      <c r="F60" s="68"/>
      <c r="G60" s="69"/>
      <c r="H60"/>
      <c r="I60" s="56"/>
      <c r="J60" s="56"/>
    </row>
    <row r="61" spans="1:10" x14ac:dyDescent="0.25">
      <c r="A61" s="143" t="s">
        <v>53</v>
      </c>
      <c r="B61" s="53">
        <v>14</v>
      </c>
      <c r="C61" s="41" t="s">
        <v>205</v>
      </c>
      <c r="D61" s="91"/>
      <c r="E61" s="78"/>
      <c r="F61" s="48"/>
      <c r="G61" s="37"/>
    </row>
    <row r="62" spans="1:10" x14ac:dyDescent="0.25">
      <c r="A62" s="143"/>
      <c r="B62" s="54"/>
      <c r="C62" s="11" t="s">
        <v>208</v>
      </c>
      <c r="D62" s="89">
        <v>48</v>
      </c>
      <c r="E62" s="79"/>
      <c r="F62" s="49"/>
      <c r="G62" s="98"/>
    </row>
    <row r="63" spans="1:10" x14ac:dyDescent="0.25">
      <c r="A63" s="143"/>
      <c r="B63" s="54"/>
      <c r="C63" s="11" t="s">
        <v>209</v>
      </c>
      <c r="D63" s="89">
        <v>54</v>
      </c>
      <c r="E63" s="79"/>
      <c r="F63" s="49"/>
      <c r="G63" s="98"/>
    </row>
    <row r="64" spans="1:10" x14ac:dyDescent="0.25">
      <c r="A64" s="143"/>
      <c r="B64" s="62"/>
      <c r="C64" s="19"/>
      <c r="D64" s="90"/>
      <c r="E64" s="77"/>
      <c r="F64" s="47"/>
      <c r="G64" s="22"/>
    </row>
    <row r="65" spans="1:10" x14ac:dyDescent="0.25">
      <c r="A65" s="143"/>
      <c r="B65" s="53">
        <v>15</v>
      </c>
      <c r="C65" s="41" t="s">
        <v>11</v>
      </c>
      <c r="D65" s="91"/>
      <c r="E65" s="78"/>
      <c r="F65" s="48"/>
      <c r="G65" s="37"/>
    </row>
    <row r="66" spans="1:10" x14ac:dyDescent="0.25">
      <c r="A66" s="143"/>
      <c r="B66" s="54"/>
      <c r="C66" s="11" t="s">
        <v>111</v>
      </c>
      <c r="D66" s="89">
        <v>43</v>
      </c>
      <c r="E66" s="79"/>
      <c r="F66" s="49"/>
      <c r="G66" s="98"/>
    </row>
    <row r="67" spans="1:10" x14ac:dyDescent="0.25">
      <c r="A67" s="143"/>
      <c r="B67" s="54"/>
      <c r="C67" s="11" t="s">
        <v>112</v>
      </c>
      <c r="D67" s="89">
        <v>28</v>
      </c>
      <c r="E67" s="79"/>
      <c r="F67" s="49"/>
      <c r="G67" s="98"/>
    </row>
    <row r="68" spans="1:10" x14ac:dyDescent="0.25">
      <c r="A68" s="143"/>
      <c r="B68" s="54"/>
      <c r="C68" s="11" t="s">
        <v>113</v>
      </c>
      <c r="D68" s="89">
        <v>42</v>
      </c>
      <c r="E68" s="79"/>
      <c r="F68" s="49"/>
      <c r="G68" s="98"/>
    </row>
    <row r="69" spans="1:10" x14ac:dyDescent="0.25">
      <c r="A69" s="143"/>
      <c r="B69" s="62"/>
      <c r="C69" s="19"/>
      <c r="D69" s="90"/>
      <c r="E69" s="77"/>
      <c r="F69" s="47"/>
      <c r="G69" s="22"/>
    </row>
    <row r="70" spans="1:10" x14ac:dyDescent="0.25">
      <c r="A70" s="143"/>
      <c r="B70" s="53">
        <v>16</v>
      </c>
      <c r="C70" s="41" t="s">
        <v>12</v>
      </c>
      <c r="D70" s="91"/>
      <c r="E70" s="78"/>
      <c r="F70" s="48"/>
      <c r="G70" s="37"/>
    </row>
    <row r="71" spans="1:10" x14ac:dyDescent="0.25">
      <c r="A71" s="143"/>
      <c r="B71" s="54"/>
      <c r="C71" s="11" t="s">
        <v>114</v>
      </c>
      <c r="D71" s="89">
        <v>38</v>
      </c>
      <c r="E71" s="79"/>
      <c r="F71" s="49"/>
      <c r="G71" s="98"/>
    </row>
    <row r="72" spans="1:10" x14ac:dyDescent="0.25">
      <c r="A72" s="143"/>
      <c r="B72" s="54"/>
      <c r="C72" s="11" t="s">
        <v>115</v>
      </c>
      <c r="D72" s="89">
        <v>42</v>
      </c>
      <c r="E72" s="79"/>
      <c r="F72" s="49"/>
      <c r="G72" s="98"/>
    </row>
    <row r="73" spans="1:10" x14ac:dyDescent="0.25">
      <c r="A73" s="143"/>
      <c r="B73" s="54"/>
      <c r="C73" s="11" t="s">
        <v>116</v>
      </c>
      <c r="D73" s="89">
        <v>58</v>
      </c>
      <c r="E73" s="79"/>
      <c r="F73" s="49"/>
      <c r="G73" s="98"/>
    </row>
    <row r="74" spans="1:10" x14ac:dyDescent="0.25">
      <c r="A74" s="143"/>
      <c r="B74" s="62"/>
      <c r="C74" s="19"/>
      <c r="D74" s="90"/>
      <c r="E74" s="77"/>
      <c r="F74" s="47"/>
      <c r="G74" s="22"/>
    </row>
    <row r="75" spans="1:10" x14ac:dyDescent="0.25">
      <c r="A75" s="143"/>
      <c r="B75" s="53">
        <v>17</v>
      </c>
      <c r="C75" s="41" t="s">
        <v>13</v>
      </c>
      <c r="D75" s="91"/>
      <c r="E75" s="78"/>
      <c r="F75" s="48"/>
      <c r="G75" s="37"/>
      <c r="J75" s="8"/>
    </row>
    <row r="76" spans="1:10" x14ac:dyDescent="0.25">
      <c r="A76" s="143"/>
      <c r="B76" s="54"/>
      <c r="C76" s="11" t="s">
        <v>117</v>
      </c>
      <c r="D76" s="89">
        <v>49</v>
      </c>
      <c r="E76" s="79"/>
      <c r="F76" s="49"/>
      <c r="G76" s="98"/>
    </row>
    <row r="77" spans="1:10" x14ac:dyDescent="0.25">
      <c r="A77" s="143"/>
      <c r="B77" s="54"/>
      <c r="C77" s="11" t="s">
        <v>118</v>
      </c>
      <c r="D77" s="89">
        <v>42</v>
      </c>
      <c r="E77" s="79"/>
      <c r="F77" s="49"/>
      <c r="G77" s="98"/>
    </row>
    <row r="78" spans="1:10" x14ac:dyDescent="0.25">
      <c r="A78" s="143"/>
      <c r="B78" s="54"/>
      <c r="C78" s="11" t="s">
        <v>119</v>
      </c>
      <c r="D78" s="89">
        <v>17</v>
      </c>
      <c r="E78" s="79"/>
      <c r="F78" s="49"/>
      <c r="G78" s="98"/>
    </row>
    <row r="79" spans="1:10" x14ac:dyDescent="0.25">
      <c r="A79" s="143"/>
      <c r="B79" s="62"/>
      <c r="C79" s="19"/>
      <c r="D79" s="90"/>
      <c r="E79" s="77"/>
      <c r="F79" s="47"/>
      <c r="G79" s="22"/>
    </row>
    <row r="80" spans="1:10" x14ac:dyDescent="0.25">
      <c r="A80" s="143"/>
      <c r="B80" s="53">
        <v>18</v>
      </c>
      <c r="C80" s="41" t="s">
        <v>14</v>
      </c>
      <c r="D80" s="91"/>
      <c r="E80" s="78"/>
      <c r="F80" s="48"/>
      <c r="G80" s="37"/>
      <c r="I80" s="1"/>
    </row>
    <row r="81" spans="1:10" x14ac:dyDescent="0.25">
      <c r="A81" s="143"/>
      <c r="B81" s="54"/>
      <c r="C81" s="11" t="s">
        <v>120</v>
      </c>
      <c r="D81" s="89">
        <v>42</v>
      </c>
      <c r="E81" s="79"/>
      <c r="F81" s="49"/>
      <c r="G81" s="98"/>
      <c r="I81" s="1"/>
    </row>
    <row r="82" spans="1:10" x14ac:dyDescent="0.25">
      <c r="A82" s="143"/>
      <c r="B82" s="54"/>
      <c r="C82" s="11" t="s">
        <v>121</v>
      </c>
      <c r="D82" s="89">
        <v>40</v>
      </c>
      <c r="E82" s="79"/>
      <c r="F82" s="49"/>
      <c r="G82" s="98"/>
      <c r="I82" s="1"/>
    </row>
    <row r="83" spans="1:10" x14ac:dyDescent="0.25">
      <c r="A83" s="143"/>
      <c r="B83" s="62"/>
      <c r="C83" s="19"/>
      <c r="D83" s="90"/>
      <c r="E83" s="77"/>
      <c r="F83" s="47"/>
      <c r="G83" s="22"/>
      <c r="I83" s="1"/>
    </row>
    <row r="84" spans="1:10" x14ac:dyDescent="0.25">
      <c r="A84" s="143"/>
      <c r="B84" s="53">
        <v>19</v>
      </c>
      <c r="C84" s="41" t="s">
        <v>15</v>
      </c>
      <c r="D84" s="91"/>
      <c r="E84" s="78"/>
      <c r="F84" s="48"/>
      <c r="G84" s="37"/>
      <c r="I84" s="1"/>
    </row>
    <row r="85" spans="1:10" x14ac:dyDescent="0.25">
      <c r="A85" s="143"/>
      <c r="B85" s="54"/>
      <c r="C85" s="11" t="s">
        <v>122</v>
      </c>
      <c r="D85" s="89">
        <v>34</v>
      </c>
      <c r="E85" s="79"/>
      <c r="F85" s="49"/>
      <c r="G85" s="98"/>
      <c r="I85" s="1"/>
    </row>
    <row r="86" spans="1:10" x14ac:dyDescent="0.25">
      <c r="A86" s="143"/>
      <c r="B86" s="54"/>
      <c r="C86" s="11" t="s">
        <v>123</v>
      </c>
      <c r="D86" s="89">
        <v>34</v>
      </c>
      <c r="E86" s="79"/>
      <c r="F86" s="49"/>
      <c r="G86" s="98"/>
      <c r="I86" s="1"/>
    </row>
    <row r="87" spans="1:10" x14ac:dyDescent="0.25">
      <c r="A87" s="143"/>
      <c r="B87" s="54"/>
      <c r="C87" s="11" t="s">
        <v>124</v>
      </c>
      <c r="D87" s="89">
        <v>28</v>
      </c>
      <c r="E87" s="79"/>
      <c r="F87" s="49"/>
      <c r="G87" s="98"/>
      <c r="I87" s="1"/>
    </row>
    <row r="88" spans="1:10" x14ac:dyDescent="0.25">
      <c r="A88" s="143"/>
      <c r="B88" s="62"/>
      <c r="C88" s="19"/>
      <c r="D88" s="90"/>
      <c r="E88" s="77"/>
      <c r="F88" s="47"/>
      <c r="G88" s="22"/>
      <c r="I88" s="1"/>
    </row>
    <row r="89" spans="1:10" x14ac:dyDescent="0.25">
      <c r="A89" s="143"/>
      <c r="B89" s="53">
        <v>20</v>
      </c>
      <c r="C89" s="41" t="s">
        <v>16</v>
      </c>
      <c r="D89" s="91"/>
      <c r="E89" s="78"/>
      <c r="F89" s="48"/>
      <c r="G89" s="37"/>
      <c r="I89" s="1"/>
    </row>
    <row r="90" spans="1:10" x14ac:dyDescent="0.25">
      <c r="A90" s="143"/>
      <c r="B90" s="54"/>
      <c r="C90" s="11" t="s">
        <v>125</v>
      </c>
      <c r="D90" s="89">
        <v>34</v>
      </c>
      <c r="E90" s="79"/>
      <c r="F90" s="49"/>
      <c r="G90" s="98"/>
      <c r="I90" s="1"/>
    </row>
    <row r="91" spans="1:10" x14ac:dyDescent="0.25">
      <c r="A91" s="143"/>
      <c r="B91" s="54"/>
      <c r="C91" s="11" t="s">
        <v>126</v>
      </c>
      <c r="D91" s="89">
        <v>35</v>
      </c>
      <c r="E91" s="79"/>
      <c r="F91" s="49"/>
      <c r="G91" s="98"/>
      <c r="I91" s="1"/>
    </row>
    <row r="92" spans="1:10" x14ac:dyDescent="0.25">
      <c r="A92" s="143"/>
      <c r="B92" s="54"/>
      <c r="C92" s="11" t="s">
        <v>127</v>
      </c>
      <c r="D92" s="89">
        <v>46</v>
      </c>
      <c r="E92" s="79"/>
      <c r="F92" s="49"/>
      <c r="G92" s="98"/>
      <c r="I92" s="1"/>
    </row>
    <row r="93" spans="1:10" x14ac:dyDescent="0.25">
      <c r="A93" s="143"/>
      <c r="B93" s="62"/>
      <c r="C93" s="19"/>
      <c r="D93" s="90"/>
      <c r="E93" s="77"/>
      <c r="F93" s="47"/>
      <c r="G93" s="22"/>
      <c r="I93" s="1"/>
    </row>
    <row r="94" spans="1:10" s="6" customFormat="1" x14ac:dyDescent="0.25">
      <c r="A94" s="143"/>
      <c r="B94" s="72"/>
      <c r="C94" s="13" t="s">
        <v>62</v>
      </c>
      <c r="D94" s="93">
        <f>SUM(D61:D93)</f>
        <v>754</v>
      </c>
      <c r="E94" s="83"/>
      <c r="F94" s="13" t="s">
        <v>71</v>
      </c>
      <c r="G94" s="14">
        <f>COUNT(D61:D93)</f>
        <v>19</v>
      </c>
      <c r="H94"/>
      <c r="I94" s="1"/>
    </row>
    <row r="95" spans="1:10" ht="15.75" thickBot="1" x14ac:dyDescent="0.3">
      <c r="A95" s="143"/>
      <c r="B95" s="73"/>
      <c r="C95" s="16" t="s">
        <v>63</v>
      </c>
      <c r="D95" s="105">
        <f>D94/60</f>
        <v>12.566666666666666</v>
      </c>
      <c r="E95" s="84"/>
      <c r="F95" s="17"/>
      <c r="G95" s="18"/>
      <c r="J95" s="6"/>
    </row>
    <row r="96" spans="1:10" s="6" customFormat="1" x14ac:dyDescent="0.25">
      <c r="A96" s="117"/>
      <c r="B96" s="65"/>
      <c r="C96" s="67"/>
      <c r="D96" s="95"/>
      <c r="E96" s="87"/>
      <c r="F96" s="68"/>
      <c r="G96" s="69"/>
      <c r="H96"/>
    </row>
    <row r="97" spans="1:8" s="6" customFormat="1" ht="15.75" thickBot="1" x14ac:dyDescent="0.3">
      <c r="A97" s="117"/>
      <c r="B97" s="65"/>
      <c r="C97" s="67"/>
      <c r="D97" s="95"/>
      <c r="E97" s="87"/>
      <c r="F97" s="68"/>
      <c r="G97" s="69"/>
      <c r="H97"/>
    </row>
    <row r="98" spans="1:8" ht="15" customHeight="1" x14ac:dyDescent="0.25">
      <c r="A98" s="146" t="s">
        <v>54</v>
      </c>
      <c r="B98" s="53">
        <v>21</v>
      </c>
      <c r="C98" s="41" t="s">
        <v>17</v>
      </c>
      <c r="D98" s="91"/>
      <c r="E98" s="78"/>
      <c r="F98" s="48"/>
      <c r="G98" s="37"/>
    </row>
    <row r="99" spans="1:8" x14ac:dyDescent="0.25">
      <c r="A99" s="147"/>
      <c r="B99" s="54"/>
      <c r="C99" s="11" t="s">
        <v>128</v>
      </c>
      <c r="D99" s="89">
        <v>14</v>
      </c>
      <c r="E99" s="79"/>
      <c r="F99" s="49"/>
      <c r="G99" s="99"/>
    </row>
    <row r="100" spans="1:8" x14ac:dyDescent="0.25">
      <c r="A100" s="147"/>
      <c r="B100" s="62"/>
      <c r="C100" s="19"/>
      <c r="D100" s="90"/>
      <c r="E100" s="77"/>
      <c r="F100" s="47"/>
      <c r="G100" s="22"/>
    </row>
    <row r="101" spans="1:8" x14ac:dyDescent="0.25">
      <c r="A101" s="147"/>
      <c r="B101" s="53">
        <v>22</v>
      </c>
      <c r="C101" s="41" t="s">
        <v>18</v>
      </c>
      <c r="D101" s="91"/>
      <c r="E101" s="78"/>
      <c r="F101" s="48"/>
      <c r="G101" s="37"/>
    </row>
    <row r="102" spans="1:8" x14ac:dyDescent="0.25">
      <c r="A102" s="147"/>
      <c r="B102" s="54"/>
      <c r="C102" s="11" t="s">
        <v>129</v>
      </c>
      <c r="D102" s="89">
        <v>35</v>
      </c>
      <c r="E102" s="79"/>
      <c r="F102" s="49"/>
      <c r="G102" s="99"/>
    </row>
    <row r="103" spans="1:8" x14ac:dyDescent="0.25">
      <c r="A103" s="147"/>
      <c r="B103" s="62"/>
      <c r="C103" s="19"/>
      <c r="D103" s="90"/>
      <c r="E103" s="77"/>
      <c r="F103" s="47"/>
      <c r="G103" s="22"/>
    </row>
    <row r="104" spans="1:8" x14ac:dyDescent="0.25">
      <c r="A104" s="147"/>
      <c r="B104" s="53">
        <v>23</v>
      </c>
      <c r="C104" s="41" t="s">
        <v>19</v>
      </c>
      <c r="D104" s="91"/>
      <c r="E104" s="78"/>
      <c r="F104" s="48"/>
      <c r="G104" s="37"/>
    </row>
    <row r="105" spans="1:8" x14ac:dyDescent="0.25">
      <c r="A105" s="147"/>
      <c r="B105" s="54"/>
      <c r="C105" s="11" t="s">
        <v>130</v>
      </c>
      <c r="D105" s="89">
        <v>40</v>
      </c>
      <c r="E105" s="79"/>
      <c r="F105" s="49"/>
      <c r="G105" s="99"/>
    </row>
    <row r="106" spans="1:8" x14ac:dyDescent="0.25">
      <c r="A106" s="147"/>
      <c r="B106" s="62"/>
      <c r="C106" s="19"/>
      <c r="D106" s="90"/>
      <c r="E106" s="77"/>
      <c r="F106" s="47"/>
      <c r="G106" s="22"/>
    </row>
    <row r="107" spans="1:8" x14ac:dyDescent="0.25">
      <c r="A107" s="147"/>
      <c r="B107" s="53">
        <v>24</v>
      </c>
      <c r="C107" s="41" t="s">
        <v>20</v>
      </c>
      <c r="D107" s="91"/>
      <c r="E107" s="78"/>
      <c r="F107" s="48"/>
      <c r="G107" s="37"/>
    </row>
    <row r="108" spans="1:8" x14ac:dyDescent="0.25">
      <c r="A108" s="147"/>
      <c r="B108" s="54"/>
      <c r="C108" s="11" t="s">
        <v>131</v>
      </c>
      <c r="D108" s="89">
        <v>38</v>
      </c>
      <c r="E108" s="79"/>
      <c r="F108" s="49"/>
      <c r="G108" s="99"/>
    </row>
    <row r="109" spans="1:8" x14ac:dyDescent="0.25">
      <c r="A109" s="147"/>
      <c r="B109" s="54"/>
      <c r="C109" s="11" t="s">
        <v>132</v>
      </c>
      <c r="D109" s="89">
        <v>50</v>
      </c>
      <c r="E109" s="79"/>
      <c r="F109" s="49"/>
      <c r="G109" s="99"/>
    </row>
    <row r="110" spans="1:8" x14ac:dyDescent="0.25">
      <c r="A110" s="147"/>
      <c r="B110" s="62"/>
      <c r="C110" s="19"/>
      <c r="D110" s="90"/>
      <c r="E110" s="77"/>
      <c r="F110" s="47"/>
      <c r="G110" s="22"/>
    </row>
    <row r="111" spans="1:8" x14ac:dyDescent="0.25">
      <c r="A111" s="147"/>
      <c r="B111" s="53">
        <v>25</v>
      </c>
      <c r="C111" s="41" t="s">
        <v>21</v>
      </c>
      <c r="D111" s="91"/>
      <c r="E111" s="78"/>
      <c r="F111" s="48"/>
      <c r="G111" s="37"/>
    </row>
    <row r="112" spans="1:8" x14ac:dyDescent="0.25">
      <c r="A112" s="147"/>
      <c r="B112" s="54"/>
      <c r="C112" s="11" t="s">
        <v>133</v>
      </c>
      <c r="D112" s="89">
        <v>26</v>
      </c>
      <c r="E112" s="79"/>
      <c r="F112" s="49"/>
      <c r="G112" s="99"/>
    </row>
    <row r="113" spans="1:7" x14ac:dyDescent="0.25">
      <c r="A113" s="147"/>
      <c r="B113" s="54"/>
      <c r="C113" s="11" t="s">
        <v>134</v>
      </c>
      <c r="D113" s="89">
        <v>25</v>
      </c>
      <c r="E113" s="79"/>
      <c r="F113" s="49"/>
      <c r="G113" s="99"/>
    </row>
    <row r="114" spans="1:7" x14ac:dyDescent="0.25">
      <c r="A114" s="147"/>
      <c r="B114" s="62"/>
      <c r="C114" s="19"/>
      <c r="D114" s="90"/>
      <c r="E114" s="77"/>
      <c r="F114" s="47"/>
      <c r="G114" s="22"/>
    </row>
    <row r="115" spans="1:7" x14ac:dyDescent="0.25">
      <c r="A115" s="147"/>
      <c r="B115" s="53">
        <v>26</v>
      </c>
      <c r="C115" s="41" t="s">
        <v>22</v>
      </c>
      <c r="D115" s="91"/>
      <c r="E115" s="78"/>
      <c r="F115" s="48"/>
      <c r="G115" s="37"/>
    </row>
    <row r="116" spans="1:7" x14ac:dyDescent="0.25">
      <c r="A116" s="147"/>
      <c r="B116" s="54"/>
      <c r="C116" s="11" t="s">
        <v>135</v>
      </c>
      <c r="D116" s="89">
        <v>24</v>
      </c>
      <c r="E116" s="79"/>
      <c r="F116" s="49"/>
      <c r="G116" s="99"/>
    </row>
    <row r="117" spans="1:7" x14ac:dyDescent="0.25">
      <c r="A117" s="147"/>
      <c r="B117" s="54"/>
      <c r="C117" s="11" t="s">
        <v>136</v>
      </c>
      <c r="D117" s="89">
        <v>31</v>
      </c>
      <c r="E117" s="79"/>
      <c r="F117" s="49"/>
      <c r="G117" s="99"/>
    </row>
    <row r="118" spans="1:7" x14ac:dyDescent="0.25">
      <c r="A118" s="147"/>
      <c r="B118" s="62"/>
      <c r="C118" s="19"/>
      <c r="D118" s="90"/>
      <c r="E118" s="77"/>
      <c r="F118" s="47"/>
      <c r="G118" s="22"/>
    </row>
    <row r="119" spans="1:7" x14ac:dyDescent="0.25">
      <c r="A119" s="147"/>
      <c r="B119" s="53">
        <v>27</v>
      </c>
      <c r="C119" s="41" t="s">
        <v>23</v>
      </c>
      <c r="D119" s="91"/>
      <c r="E119" s="78"/>
      <c r="F119" s="48"/>
      <c r="G119" s="37"/>
    </row>
    <row r="120" spans="1:7" x14ac:dyDescent="0.25">
      <c r="A120" s="147"/>
      <c r="B120" s="54"/>
      <c r="C120" s="11" t="s">
        <v>137</v>
      </c>
      <c r="D120" s="89">
        <v>19</v>
      </c>
      <c r="E120" s="79"/>
      <c r="F120" s="49"/>
      <c r="G120" s="99"/>
    </row>
    <row r="121" spans="1:7" x14ac:dyDescent="0.25">
      <c r="A121" s="147"/>
      <c r="B121" s="54"/>
      <c r="C121" s="11" t="s">
        <v>138</v>
      </c>
      <c r="D121" s="89">
        <v>42</v>
      </c>
      <c r="E121" s="79"/>
      <c r="F121" s="49"/>
      <c r="G121" s="99"/>
    </row>
    <row r="122" spans="1:7" x14ac:dyDescent="0.25">
      <c r="A122" s="147"/>
      <c r="B122" s="62"/>
      <c r="C122" s="19"/>
      <c r="D122" s="90"/>
      <c r="E122" s="77"/>
      <c r="F122" s="47"/>
      <c r="G122" s="22"/>
    </row>
    <row r="123" spans="1:7" x14ac:dyDescent="0.25">
      <c r="A123" s="147"/>
      <c r="B123" s="53">
        <v>28</v>
      </c>
      <c r="C123" s="41" t="s">
        <v>24</v>
      </c>
      <c r="D123" s="91"/>
      <c r="E123" s="78"/>
      <c r="F123" s="48"/>
      <c r="G123" s="37"/>
    </row>
    <row r="124" spans="1:7" x14ac:dyDescent="0.25">
      <c r="A124" s="147"/>
      <c r="B124" s="54"/>
      <c r="C124" s="11" t="s">
        <v>139</v>
      </c>
      <c r="D124" s="89">
        <v>46</v>
      </c>
      <c r="E124" s="79"/>
      <c r="F124" s="49"/>
      <c r="G124" s="99"/>
    </row>
    <row r="125" spans="1:7" x14ac:dyDescent="0.25">
      <c r="A125" s="147"/>
      <c r="B125" s="62"/>
      <c r="C125" s="19"/>
      <c r="D125" s="90"/>
      <c r="E125" s="77"/>
      <c r="F125" s="47"/>
      <c r="G125" s="22"/>
    </row>
    <row r="126" spans="1:7" x14ac:dyDescent="0.25">
      <c r="A126" s="147"/>
      <c r="B126" s="53">
        <v>29</v>
      </c>
      <c r="C126" s="41" t="s">
        <v>25</v>
      </c>
      <c r="D126" s="91"/>
      <c r="E126" s="78"/>
      <c r="F126" s="48"/>
      <c r="G126" s="37"/>
    </row>
    <row r="127" spans="1:7" x14ac:dyDescent="0.25">
      <c r="A127" s="147"/>
      <c r="B127" s="54"/>
      <c r="C127" s="11" t="s">
        <v>140</v>
      </c>
      <c r="D127" s="89">
        <v>40</v>
      </c>
      <c r="E127" s="79"/>
      <c r="F127" s="49"/>
      <c r="G127" s="99"/>
    </row>
    <row r="128" spans="1:7" x14ac:dyDescent="0.25">
      <c r="A128" s="147"/>
      <c r="B128" s="54"/>
      <c r="C128" s="11" t="s">
        <v>141</v>
      </c>
      <c r="D128" s="89">
        <v>32</v>
      </c>
      <c r="E128" s="79"/>
      <c r="F128" s="49"/>
      <c r="G128" s="99"/>
    </row>
    <row r="129" spans="1:8" x14ac:dyDescent="0.25">
      <c r="A129" s="147"/>
      <c r="B129" s="62"/>
      <c r="C129" s="19"/>
      <c r="D129" s="90"/>
      <c r="E129" s="77"/>
      <c r="F129" s="47"/>
      <c r="G129" s="22"/>
    </row>
    <row r="130" spans="1:8" x14ac:dyDescent="0.25">
      <c r="A130" s="147"/>
      <c r="B130" s="53">
        <v>30</v>
      </c>
      <c r="C130" s="41" t="s">
        <v>26</v>
      </c>
      <c r="D130" s="91"/>
      <c r="E130" s="78"/>
      <c r="F130" s="48"/>
      <c r="G130" s="37"/>
    </row>
    <row r="131" spans="1:8" x14ac:dyDescent="0.25">
      <c r="A131" s="147"/>
      <c r="B131" s="54"/>
      <c r="C131" s="11" t="s">
        <v>142</v>
      </c>
      <c r="D131" s="89">
        <v>27</v>
      </c>
      <c r="E131" s="79"/>
      <c r="F131" s="49"/>
      <c r="G131" s="99"/>
    </row>
    <row r="132" spans="1:8" x14ac:dyDescent="0.25">
      <c r="A132" s="147"/>
      <c r="B132" s="54"/>
      <c r="C132" s="11" t="s">
        <v>143</v>
      </c>
      <c r="D132" s="89">
        <v>36</v>
      </c>
      <c r="E132" s="79"/>
      <c r="F132" s="49"/>
      <c r="G132" s="99"/>
    </row>
    <row r="133" spans="1:8" x14ac:dyDescent="0.25">
      <c r="A133" s="147"/>
      <c r="B133" s="62"/>
      <c r="C133" s="19"/>
      <c r="D133" s="90"/>
      <c r="E133" s="77"/>
      <c r="F133" s="47"/>
      <c r="G133" s="22"/>
    </row>
    <row r="134" spans="1:8" x14ac:dyDescent="0.25">
      <c r="A134" s="147"/>
      <c r="B134" s="53">
        <v>31</v>
      </c>
      <c r="C134" s="41" t="s">
        <v>27</v>
      </c>
      <c r="D134" s="91"/>
      <c r="E134" s="78"/>
      <c r="F134" s="48"/>
      <c r="G134" s="37"/>
    </row>
    <row r="135" spans="1:8" x14ac:dyDescent="0.25">
      <c r="A135" s="147"/>
      <c r="B135" s="54"/>
      <c r="C135" s="11" t="s">
        <v>144</v>
      </c>
      <c r="D135" s="89">
        <v>45</v>
      </c>
      <c r="E135" s="79"/>
      <c r="F135" s="49"/>
      <c r="G135" s="99"/>
    </row>
    <row r="136" spans="1:8" x14ac:dyDescent="0.25">
      <c r="A136" s="147"/>
      <c r="B136" s="54"/>
      <c r="C136" s="11" t="s">
        <v>145</v>
      </c>
      <c r="D136" s="89">
        <v>51</v>
      </c>
      <c r="E136" s="79"/>
      <c r="F136" s="49"/>
      <c r="G136" s="99"/>
    </row>
    <row r="137" spans="1:8" x14ac:dyDescent="0.25">
      <c r="A137" s="147"/>
      <c r="B137" s="62"/>
      <c r="C137" s="19"/>
      <c r="D137" s="90"/>
      <c r="E137" s="77"/>
      <c r="F137" s="47"/>
      <c r="G137" s="22"/>
    </row>
    <row r="138" spans="1:8" s="6" customFormat="1" x14ac:dyDescent="0.25">
      <c r="A138" s="147"/>
      <c r="B138" s="119">
        <v>32</v>
      </c>
      <c r="C138" s="120" t="s">
        <v>83</v>
      </c>
      <c r="D138" s="121"/>
      <c r="E138" s="122"/>
      <c r="F138" s="123"/>
      <c r="G138" s="124"/>
      <c r="H138"/>
    </row>
    <row r="139" spans="1:8" s="6" customFormat="1" x14ac:dyDescent="0.25">
      <c r="A139" s="147"/>
      <c r="B139" s="54"/>
      <c r="C139" s="11" t="s">
        <v>146</v>
      </c>
      <c r="D139" s="89">
        <v>37</v>
      </c>
      <c r="E139" s="79"/>
      <c r="F139" s="49"/>
      <c r="G139" s="99"/>
    </row>
    <row r="140" spans="1:8" s="6" customFormat="1" x14ac:dyDescent="0.25">
      <c r="A140" s="147"/>
      <c r="B140" s="54"/>
      <c r="C140" s="11" t="s">
        <v>147</v>
      </c>
      <c r="D140" s="89">
        <v>49</v>
      </c>
      <c r="E140" s="79"/>
      <c r="F140" s="49"/>
      <c r="G140" s="99"/>
    </row>
    <row r="141" spans="1:8" s="6" customFormat="1" x14ac:dyDescent="0.25">
      <c r="A141" s="147"/>
      <c r="B141" s="62"/>
      <c r="C141" s="19"/>
      <c r="D141" s="90"/>
      <c r="E141" s="77"/>
      <c r="F141" s="47"/>
      <c r="G141" s="22"/>
    </row>
    <row r="142" spans="1:8" x14ac:dyDescent="0.25">
      <c r="A142" s="147"/>
      <c r="B142" s="53">
        <v>33</v>
      </c>
      <c r="C142" s="41" t="s">
        <v>28</v>
      </c>
      <c r="D142" s="104"/>
      <c r="E142" s="78"/>
      <c r="F142" s="48"/>
      <c r="G142" s="37"/>
    </row>
    <row r="143" spans="1:8" x14ac:dyDescent="0.25">
      <c r="A143" s="147"/>
      <c r="B143" s="54"/>
      <c r="C143" s="11" t="s">
        <v>148</v>
      </c>
      <c r="D143" s="89">
        <v>35</v>
      </c>
      <c r="E143" s="79"/>
      <c r="F143" s="49"/>
      <c r="G143" s="99"/>
    </row>
    <row r="144" spans="1:8" x14ac:dyDescent="0.25">
      <c r="A144" s="147"/>
      <c r="B144" s="62"/>
      <c r="C144" s="19"/>
      <c r="D144" s="92"/>
      <c r="E144" s="86"/>
      <c r="F144" s="60"/>
      <c r="G144" s="61"/>
    </row>
    <row r="145" spans="1:10" s="6" customFormat="1" x14ac:dyDescent="0.25">
      <c r="A145" s="147"/>
      <c r="B145" s="72"/>
      <c r="C145" s="13" t="s">
        <v>62</v>
      </c>
      <c r="D145" s="93">
        <f>SUM(D99:D144)</f>
        <v>742</v>
      </c>
      <c r="E145" s="83"/>
      <c r="F145" s="13" t="s">
        <v>71</v>
      </c>
      <c r="G145" s="14">
        <f>COUNT(D99:D144)</f>
        <v>21</v>
      </c>
      <c r="H145"/>
    </row>
    <row r="146" spans="1:10" ht="15.75" thickBot="1" x14ac:dyDescent="0.3">
      <c r="A146" s="147"/>
      <c r="B146" s="73"/>
      <c r="C146" s="16" t="s">
        <v>63</v>
      </c>
      <c r="D146" s="105">
        <f>D145/60</f>
        <v>12.366666666666667</v>
      </c>
      <c r="E146" s="84"/>
      <c r="F146" s="17"/>
      <c r="G146" s="18"/>
      <c r="I146" s="56"/>
      <c r="J146" s="56"/>
    </row>
    <row r="147" spans="1:10" s="6" customFormat="1" ht="15.75" thickBot="1" x14ac:dyDescent="0.3">
      <c r="A147" s="117"/>
      <c r="B147" s="65"/>
      <c r="C147" s="67"/>
      <c r="D147" s="95"/>
      <c r="E147" s="87"/>
      <c r="F147" s="68"/>
      <c r="G147" s="69"/>
      <c r="H147"/>
      <c r="I147" s="56"/>
      <c r="J147" s="56"/>
    </row>
    <row r="148" spans="1:10" s="6" customFormat="1" ht="15" customHeight="1" x14ac:dyDescent="0.25">
      <c r="A148" s="142" t="s">
        <v>55</v>
      </c>
      <c r="B148" s="53">
        <v>34</v>
      </c>
      <c r="C148" s="41" t="s">
        <v>206</v>
      </c>
      <c r="D148" s="96"/>
      <c r="E148" s="82"/>
      <c r="F148" s="52"/>
      <c r="G148" s="38"/>
    </row>
    <row r="149" spans="1:10" s="6" customFormat="1" x14ac:dyDescent="0.25">
      <c r="A149" s="143"/>
      <c r="B149" s="54"/>
      <c r="C149" s="11" t="s">
        <v>210</v>
      </c>
      <c r="D149" s="89">
        <v>34</v>
      </c>
      <c r="E149" s="79"/>
      <c r="F149" s="49"/>
      <c r="G149" s="99"/>
    </row>
    <row r="150" spans="1:10" s="6" customFormat="1" x14ac:dyDescent="0.25">
      <c r="A150" s="143"/>
      <c r="B150" s="54"/>
      <c r="C150" s="11" t="s">
        <v>211</v>
      </c>
      <c r="D150" s="89">
        <v>49</v>
      </c>
      <c r="E150" s="79"/>
      <c r="F150" s="49"/>
      <c r="G150" s="99"/>
    </row>
    <row r="151" spans="1:10" s="6" customFormat="1" x14ac:dyDescent="0.25">
      <c r="A151" s="143"/>
      <c r="B151" s="62"/>
      <c r="C151" s="19"/>
      <c r="D151" s="90"/>
      <c r="E151" s="77"/>
      <c r="F151" s="47"/>
      <c r="G151" s="22"/>
    </row>
    <row r="152" spans="1:10" ht="15" customHeight="1" x14ac:dyDescent="0.25">
      <c r="A152" s="143"/>
      <c r="B152" s="53">
        <v>35</v>
      </c>
      <c r="C152" s="41" t="s">
        <v>29</v>
      </c>
      <c r="D152" s="96"/>
      <c r="E152" s="82"/>
      <c r="F152" s="52"/>
      <c r="G152" s="38"/>
    </row>
    <row r="153" spans="1:10" x14ac:dyDescent="0.25">
      <c r="A153" s="143"/>
      <c r="B153" s="54"/>
      <c r="C153" s="11" t="s">
        <v>149</v>
      </c>
      <c r="D153" s="89">
        <v>34</v>
      </c>
      <c r="E153" s="79"/>
      <c r="F153" s="49"/>
      <c r="G153" s="99"/>
    </row>
    <row r="154" spans="1:10" x14ac:dyDescent="0.25">
      <c r="A154" s="143"/>
      <c r="B154" s="54"/>
      <c r="C154" s="11" t="s">
        <v>150</v>
      </c>
      <c r="D154" s="89">
        <v>36</v>
      </c>
      <c r="E154" s="79"/>
      <c r="F154" s="49"/>
      <c r="G154" s="99"/>
    </row>
    <row r="155" spans="1:10" x14ac:dyDescent="0.25">
      <c r="A155" s="143"/>
      <c r="B155" s="62"/>
      <c r="C155" s="19"/>
      <c r="D155" s="90"/>
      <c r="E155" s="77"/>
      <c r="F155" s="47"/>
      <c r="G155" s="22"/>
    </row>
    <row r="156" spans="1:10" x14ac:dyDescent="0.25">
      <c r="A156" s="143"/>
      <c r="B156" s="53">
        <v>36</v>
      </c>
      <c r="C156" s="41" t="s">
        <v>30</v>
      </c>
      <c r="D156" s="91"/>
      <c r="E156" s="78"/>
      <c r="F156" s="48"/>
      <c r="G156" s="37"/>
    </row>
    <row r="157" spans="1:10" x14ac:dyDescent="0.25">
      <c r="A157" s="143"/>
      <c r="B157" s="54"/>
      <c r="C157" s="11" t="s">
        <v>151</v>
      </c>
      <c r="D157" s="89">
        <v>46</v>
      </c>
      <c r="E157" s="79"/>
      <c r="F157" s="49"/>
      <c r="G157" s="99"/>
    </row>
    <row r="158" spans="1:10" x14ac:dyDescent="0.25">
      <c r="A158" s="143"/>
      <c r="B158" s="54"/>
      <c r="C158" s="11" t="s">
        <v>152</v>
      </c>
      <c r="D158" s="89">
        <v>33</v>
      </c>
      <c r="E158" s="79"/>
      <c r="F158" s="49"/>
      <c r="G158" s="99"/>
    </row>
    <row r="159" spans="1:10" x14ac:dyDescent="0.25">
      <c r="A159" s="143"/>
      <c r="B159" s="62"/>
      <c r="C159" s="19"/>
      <c r="D159" s="90"/>
      <c r="E159" s="77"/>
      <c r="F159" s="47"/>
      <c r="G159" s="22"/>
    </row>
    <row r="160" spans="1:10" x14ac:dyDescent="0.25">
      <c r="A160" s="143"/>
      <c r="B160" s="53">
        <v>37</v>
      </c>
      <c r="C160" s="41" t="s">
        <v>31</v>
      </c>
      <c r="D160" s="91"/>
      <c r="E160" s="78"/>
      <c r="F160" s="48"/>
      <c r="G160" s="37"/>
    </row>
    <row r="161" spans="1:10" x14ac:dyDescent="0.25">
      <c r="A161" s="143"/>
      <c r="B161" s="54"/>
      <c r="C161" s="11" t="s">
        <v>153</v>
      </c>
      <c r="D161" s="89">
        <v>19</v>
      </c>
      <c r="E161" s="79"/>
      <c r="F161" s="49"/>
      <c r="G161" s="99"/>
    </row>
    <row r="162" spans="1:10" x14ac:dyDescent="0.25">
      <c r="A162" s="143"/>
      <c r="B162" s="62"/>
      <c r="C162" s="19"/>
      <c r="D162" s="90"/>
      <c r="E162" s="77"/>
      <c r="F162" s="47"/>
      <c r="G162" s="22"/>
    </row>
    <row r="163" spans="1:10" x14ac:dyDescent="0.25">
      <c r="A163" s="143"/>
      <c r="B163" s="62"/>
      <c r="C163" s="19"/>
      <c r="D163" s="19"/>
      <c r="E163" s="19"/>
      <c r="F163" s="19"/>
      <c r="G163" s="22"/>
    </row>
    <row r="164" spans="1:10" x14ac:dyDescent="0.25">
      <c r="A164" s="143"/>
      <c r="B164" s="53">
        <v>38</v>
      </c>
      <c r="C164" s="41" t="s">
        <v>32</v>
      </c>
      <c r="D164" s="91"/>
      <c r="E164" s="78"/>
      <c r="F164" s="48"/>
      <c r="G164" s="37"/>
    </row>
    <row r="165" spans="1:10" x14ac:dyDescent="0.25">
      <c r="A165" s="143"/>
      <c r="B165" s="54"/>
      <c r="C165" s="11" t="s">
        <v>199</v>
      </c>
      <c r="D165" s="89">
        <v>29</v>
      </c>
      <c r="E165" s="79"/>
      <c r="F165" s="49"/>
      <c r="G165" s="99"/>
    </row>
    <row r="166" spans="1:10" x14ac:dyDescent="0.25">
      <c r="A166" s="143"/>
      <c r="B166" s="54"/>
      <c r="C166" s="11" t="s">
        <v>154</v>
      </c>
      <c r="D166" s="89">
        <v>31</v>
      </c>
      <c r="E166" s="79"/>
      <c r="F166" s="49"/>
      <c r="G166" s="99"/>
    </row>
    <row r="167" spans="1:10" x14ac:dyDescent="0.25">
      <c r="A167" s="143"/>
      <c r="B167" s="62"/>
      <c r="C167" s="19"/>
      <c r="D167" s="90"/>
      <c r="E167" s="77"/>
      <c r="F167" s="47"/>
      <c r="G167" s="22"/>
    </row>
    <row r="168" spans="1:10" s="6" customFormat="1" x14ac:dyDescent="0.25">
      <c r="A168" s="143"/>
      <c r="B168" s="72"/>
      <c r="C168" s="13" t="s">
        <v>62</v>
      </c>
      <c r="D168" s="93">
        <f>SUM(D149:D167)</f>
        <v>311</v>
      </c>
      <c r="E168" s="83"/>
      <c r="F168" s="13" t="s">
        <v>71</v>
      </c>
      <c r="G168" s="14">
        <f>COUNT(D149:D167)</f>
        <v>9</v>
      </c>
      <c r="H168"/>
    </row>
    <row r="169" spans="1:10" ht="15.75" thickBot="1" x14ac:dyDescent="0.3">
      <c r="A169" s="143"/>
      <c r="B169" s="73"/>
      <c r="C169" s="16" t="s">
        <v>63</v>
      </c>
      <c r="D169" s="105">
        <f>D168/60</f>
        <v>5.1833333333333336</v>
      </c>
      <c r="E169" s="84"/>
      <c r="F169" s="17"/>
      <c r="G169" s="18"/>
      <c r="I169" s="56"/>
      <c r="J169" s="56"/>
    </row>
    <row r="170" spans="1:10" s="6" customFormat="1" ht="15.75" thickBot="1" x14ac:dyDescent="0.3">
      <c r="A170" s="117"/>
      <c r="B170" s="65"/>
      <c r="C170" s="67"/>
      <c r="D170" s="95"/>
      <c r="E170" s="87"/>
      <c r="F170" s="68"/>
      <c r="G170" s="69"/>
      <c r="H170"/>
      <c r="I170" s="56"/>
      <c r="J170" s="56"/>
    </row>
    <row r="171" spans="1:10" ht="15" customHeight="1" x14ac:dyDescent="0.25">
      <c r="A171" s="142" t="s">
        <v>56</v>
      </c>
      <c r="B171" s="53">
        <v>39</v>
      </c>
      <c r="C171" s="41" t="s">
        <v>33</v>
      </c>
      <c r="D171" s="96"/>
      <c r="E171" s="82"/>
      <c r="F171" s="52"/>
      <c r="G171" s="38"/>
    </row>
    <row r="172" spans="1:10" x14ac:dyDescent="0.25">
      <c r="A172" s="143"/>
      <c r="B172" s="54"/>
      <c r="C172" s="11" t="s">
        <v>155</v>
      </c>
      <c r="D172" s="89">
        <v>38</v>
      </c>
      <c r="E172" s="79"/>
      <c r="F172" s="49"/>
      <c r="G172" s="99"/>
    </row>
    <row r="173" spans="1:10" s="6" customFormat="1" x14ac:dyDescent="0.25">
      <c r="A173" s="143"/>
      <c r="B173" s="135"/>
      <c r="C173" s="59"/>
      <c r="D173" s="136"/>
      <c r="E173" s="137"/>
      <c r="F173" s="138"/>
      <c r="G173" s="139"/>
    </row>
    <row r="174" spans="1:10" s="6" customFormat="1" ht="15" customHeight="1" x14ac:dyDescent="0.25">
      <c r="A174" s="143"/>
      <c r="B174" s="53">
        <v>40</v>
      </c>
      <c r="C174" s="41" t="s">
        <v>197</v>
      </c>
      <c r="D174" s="96"/>
      <c r="E174" s="82"/>
      <c r="F174" s="52"/>
      <c r="G174" s="38"/>
    </row>
    <row r="175" spans="1:10" s="6" customFormat="1" x14ac:dyDescent="0.25">
      <c r="A175" s="143"/>
      <c r="B175" s="54"/>
      <c r="C175" s="11" t="s">
        <v>201</v>
      </c>
      <c r="D175" s="89">
        <v>30</v>
      </c>
      <c r="E175" s="79"/>
      <c r="F175" s="49"/>
      <c r="G175" s="99"/>
    </row>
    <row r="176" spans="1:10" s="6" customFormat="1" x14ac:dyDescent="0.25">
      <c r="A176" s="143"/>
      <c r="B176" s="54"/>
      <c r="C176" s="11" t="s">
        <v>202</v>
      </c>
      <c r="D176" s="89">
        <v>41</v>
      </c>
      <c r="E176" s="79"/>
      <c r="F176" s="49"/>
      <c r="G176" s="99"/>
    </row>
    <row r="177" spans="1:10" x14ac:dyDescent="0.25">
      <c r="A177" s="143"/>
      <c r="B177" s="62"/>
      <c r="C177" s="19"/>
      <c r="D177" s="90"/>
      <c r="E177" s="77"/>
      <c r="F177" s="47"/>
      <c r="G177" s="22"/>
    </row>
    <row r="178" spans="1:10" x14ac:dyDescent="0.25">
      <c r="A178" s="143"/>
      <c r="B178" s="53">
        <v>41</v>
      </c>
      <c r="C178" s="41" t="s">
        <v>34</v>
      </c>
      <c r="D178" s="91"/>
      <c r="E178" s="78"/>
      <c r="F178" s="48"/>
      <c r="G178" s="37"/>
    </row>
    <row r="179" spans="1:10" x14ac:dyDescent="0.25">
      <c r="A179" s="143"/>
      <c r="B179" s="54"/>
      <c r="C179" s="11" t="s">
        <v>156</v>
      </c>
      <c r="D179" s="89">
        <v>33</v>
      </c>
      <c r="E179" s="79"/>
      <c r="F179" s="49"/>
      <c r="G179" s="99"/>
    </row>
    <row r="180" spans="1:10" x14ac:dyDescent="0.25">
      <c r="A180" s="143"/>
      <c r="B180" s="54"/>
      <c r="C180" s="11" t="s">
        <v>157</v>
      </c>
      <c r="D180" s="89">
        <v>38</v>
      </c>
      <c r="E180" s="79"/>
      <c r="F180" s="49"/>
      <c r="G180" s="99"/>
    </row>
    <row r="181" spans="1:10" x14ac:dyDescent="0.25">
      <c r="A181" s="143"/>
      <c r="B181" s="62"/>
      <c r="C181" s="19"/>
      <c r="D181" s="90"/>
      <c r="E181" s="77"/>
      <c r="F181" s="47"/>
      <c r="G181" s="22"/>
    </row>
    <row r="182" spans="1:10" x14ac:dyDescent="0.25">
      <c r="A182" s="143"/>
      <c r="B182" s="53">
        <v>42</v>
      </c>
      <c r="C182" s="41" t="s">
        <v>35</v>
      </c>
      <c r="D182" s="91"/>
      <c r="E182" s="78"/>
      <c r="F182" s="48"/>
      <c r="G182" s="37"/>
    </row>
    <row r="183" spans="1:10" x14ac:dyDescent="0.25">
      <c r="A183" s="143"/>
      <c r="B183" s="54"/>
      <c r="C183" s="11" t="s">
        <v>158</v>
      </c>
      <c r="D183" s="89">
        <v>33</v>
      </c>
      <c r="E183" s="79"/>
      <c r="F183" s="49"/>
      <c r="G183" s="99"/>
    </row>
    <row r="184" spans="1:10" x14ac:dyDescent="0.25">
      <c r="A184" s="143"/>
      <c r="B184" s="54"/>
      <c r="C184" s="11" t="s">
        <v>159</v>
      </c>
      <c r="D184" s="89">
        <v>28</v>
      </c>
      <c r="E184" s="79"/>
      <c r="F184" s="49"/>
      <c r="G184" s="99"/>
    </row>
    <row r="185" spans="1:10" x14ac:dyDescent="0.25">
      <c r="A185" s="143"/>
      <c r="B185" s="62"/>
      <c r="C185" s="19"/>
      <c r="D185" s="90"/>
      <c r="E185" s="77"/>
      <c r="F185" s="47"/>
      <c r="G185" s="22"/>
    </row>
    <row r="186" spans="1:10" x14ac:dyDescent="0.25">
      <c r="A186" s="143"/>
      <c r="B186" s="53">
        <v>43</v>
      </c>
      <c r="C186" s="41" t="s">
        <v>36</v>
      </c>
      <c r="D186" s="91"/>
      <c r="E186" s="78"/>
      <c r="F186" s="48"/>
      <c r="G186" s="37"/>
    </row>
    <row r="187" spans="1:10" x14ac:dyDescent="0.25">
      <c r="A187" s="143"/>
      <c r="B187" s="54"/>
      <c r="C187" s="11" t="s">
        <v>160</v>
      </c>
      <c r="D187" s="89">
        <v>42</v>
      </c>
      <c r="E187" s="79"/>
      <c r="F187" s="49"/>
      <c r="G187" s="99"/>
    </row>
    <row r="188" spans="1:10" x14ac:dyDescent="0.25">
      <c r="A188" s="143"/>
      <c r="B188" s="62"/>
      <c r="C188" s="19"/>
      <c r="D188" s="90"/>
      <c r="E188" s="77"/>
      <c r="F188" s="47"/>
      <c r="G188" s="22"/>
    </row>
    <row r="189" spans="1:10" s="6" customFormat="1" x14ac:dyDescent="0.25">
      <c r="A189" s="143"/>
      <c r="B189" s="72"/>
      <c r="C189" s="13" t="s">
        <v>62</v>
      </c>
      <c r="D189" s="93">
        <f>SUM(D172:D188)</f>
        <v>283</v>
      </c>
      <c r="E189" s="83"/>
      <c r="F189" s="13" t="s">
        <v>71</v>
      </c>
      <c r="G189" s="14">
        <f>COUNT(D172:D188)</f>
        <v>8</v>
      </c>
      <c r="H189"/>
    </row>
    <row r="190" spans="1:10" s="6" customFormat="1" ht="15.75" thickBot="1" x14ac:dyDescent="0.3">
      <c r="A190" s="143"/>
      <c r="B190" s="73"/>
      <c r="C190" s="16" t="s">
        <v>63</v>
      </c>
      <c r="D190" s="105">
        <f>D189/60</f>
        <v>4.7166666666666668</v>
      </c>
      <c r="E190" s="84"/>
      <c r="F190" s="17"/>
      <c r="G190" s="18"/>
      <c r="H190"/>
    </row>
    <row r="191" spans="1:10" ht="15.75" thickBot="1" x14ac:dyDescent="0.3">
      <c r="A191" s="117"/>
      <c r="C191" s="3"/>
      <c r="D191" s="66"/>
      <c r="E191" s="88"/>
      <c r="F191" s="59"/>
      <c r="G191" s="59"/>
      <c r="I191" s="56"/>
      <c r="J191" s="56"/>
    </row>
    <row r="192" spans="1:10" ht="15" customHeight="1" x14ac:dyDescent="0.25">
      <c r="A192" s="142" t="s">
        <v>57</v>
      </c>
      <c r="B192" s="53">
        <v>44</v>
      </c>
      <c r="C192" s="41" t="s">
        <v>37</v>
      </c>
      <c r="D192" s="96"/>
      <c r="E192" s="82"/>
      <c r="F192" s="52"/>
      <c r="G192" s="38"/>
    </row>
    <row r="193" spans="1:7" x14ac:dyDescent="0.25">
      <c r="A193" s="143"/>
      <c r="B193" s="54"/>
      <c r="C193" s="11" t="s">
        <v>161</v>
      </c>
      <c r="D193" s="89">
        <v>31</v>
      </c>
      <c r="E193" s="79"/>
      <c r="F193" s="49"/>
      <c r="G193" s="99"/>
    </row>
    <row r="194" spans="1:7" x14ac:dyDescent="0.25">
      <c r="A194" s="143"/>
      <c r="B194" s="54"/>
      <c r="C194" s="11" t="s">
        <v>162</v>
      </c>
      <c r="D194" s="89">
        <v>35</v>
      </c>
      <c r="E194" s="79"/>
      <c r="F194" s="49"/>
      <c r="G194" s="99"/>
    </row>
    <row r="195" spans="1:7" x14ac:dyDescent="0.25">
      <c r="A195" s="143"/>
      <c r="B195" s="54"/>
      <c r="C195" s="11" t="s">
        <v>163</v>
      </c>
      <c r="D195" s="89">
        <v>42</v>
      </c>
      <c r="E195" s="79"/>
      <c r="F195" s="49"/>
      <c r="G195" s="99"/>
    </row>
    <row r="196" spans="1:7" x14ac:dyDescent="0.25">
      <c r="A196" s="143"/>
      <c r="B196" s="62"/>
      <c r="C196" s="19"/>
      <c r="D196" s="90"/>
      <c r="E196" s="77"/>
      <c r="F196" s="47"/>
      <c r="G196" s="22"/>
    </row>
    <row r="197" spans="1:7" x14ac:dyDescent="0.25">
      <c r="A197" s="143"/>
      <c r="B197" s="53">
        <v>45</v>
      </c>
      <c r="C197" s="41" t="s">
        <v>38</v>
      </c>
      <c r="D197" s="91"/>
      <c r="E197" s="78"/>
      <c r="F197" s="48"/>
      <c r="G197" s="37"/>
    </row>
    <row r="198" spans="1:7" x14ac:dyDescent="0.25">
      <c r="A198" s="143"/>
      <c r="B198" s="54"/>
      <c r="C198" s="11" t="s">
        <v>164</v>
      </c>
      <c r="D198" s="89">
        <v>39</v>
      </c>
      <c r="E198" s="79"/>
      <c r="F198" s="49"/>
      <c r="G198" s="99"/>
    </row>
    <row r="199" spans="1:7" x14ac:dyDescent="0.25">
      <c r="A199" s="143"/>
      <c r="B199" s="54"/>
      <c r="C199" s="11" t="s">
        <v>165</v>
      </c>
      <c r="D199" s="89">
        <v>23</v>
      </c>
      <c r="E199" s="79"/>
      <c r="F199" s="49"/>
      <c r="G199" s="99"/>
    </row>
    <row r="200" spans="1:7" x14ac:dyDescent="0.25">
      <c r="A200" s="143"/>
      <c r="B200" s="62"/>
      <c r="C200" s="19"/>
      <c r="D200" s="90"/>
      <c r="E200" s="77"/>
      <c r="F200" s="47"/>
      <c r="G200" s="22"/>
    </row>
    <row r="201" spans="1:7" x14ac:dyDescent="0.25">
      <c r="A201" s="143"/>
      <c r="B201" s="53">
        <v>46</v>
      </c>
      <c r="C201" s="41" t="s">
        <v>39</v>
      </c>
      <c r="D201" s="91"/>
      <c r="E201" s="78"/>
      <c r="F201" s="48"/>
      <c r="G201" s="37"/>
    </row>
    <row r="202" spans="1:7" x14ac:dyDescent="0.25">
      <c r="A202" s="143"/>
      <c r="B202" s="54"/>
      <c r="C202" s="11" t="s">
        <v>166</v>
      </c>
      <c r="D202" s="89">
        <v>27</v>
      </c>
      <c r="E202" s="79"/>
      <c r="F202" s="49"/>
      <c r="G202" s="99"/>
    </row>
    <row r="203" spans="1:7" x14ac:dyDescent="0.25">
      <c r="A203" s="143"/>
      <c r="B203" s="54"/>
      <c r="C203" s="11" t="s">
        <v>167</v>
      </c>
      <c r="D203" s="89">
        <v>17</v>
      </c>
      <c r="E203" s="79"/>
      <c r="F203" s="49"/>
      <c r="G203" s="99"/>
    </row>
    <row r="204" spans="1:7" x14ac:dyDescent="0.25">
      <c r="A204" s="143"/>
      <c r="B204" s="62"/>
      <c r="C204" s="19"/>
      <c r="D204" s="90"/>
      <c r="E204" s="77"/>
      <c r="F204" s="47"/>
      <c r="G204" s="22"/>
    </row>
    <row r="205" spans="1:7" x14ac:dyDescent="0.25">
      <c r="A205" s="143"/>
      <c r="B205" s="53">
        <v>47</v>
      </c>
      <c r="C205" s="41" t="s">
        <v>40</v>
      </c>
      <c r="D205" s="91"/>
      <c r="E205" s="78"/>
      <c r="F205" s="48"/>
      <c r="G205" s="37"/>
    </row>
    <row r="206" spans="1:7" x14ac:dyDescent="0.25">
      <c r="A206" s="143"/>
      <c r="B206" s="54"/>
      <c r="C206" s="11" t="s">
        <v>168</v>
      </c>
      <c r="D206" s="89">
        <v>43</v>
      </c>
      <c r="E206" s="79"/>
      <c r="F206" s="49"/>
      <c r="G206" s="99"/>
    </row>
    <row r="207" spans="1:7" x14ac:dyDescent="0.25">
      <c r="A207" s="143"/>
      <c r="B207" s="62"/>
      <c r="C207" s="19"/>
      <c r="D207" s="90"/>
      <c r="E207" s="77"/>
      <c r="F207" s="47"/>
      <c r="G207" s="22"/>
    </row>
    <row r="208" spans="1:7" x14ac:dyDescent="0.25">
      <c r="A208" s="143"/>
      <c r="B208" s="53">
        <v>48</v>
      </c>
      <c r="C208" s="41" t="s">
        <v>41</v>
      </c>
      <c r="D208" s="91"/>
      <c r="E208" s="78"/>
      <c r="F208" s="48"/>
      <c r="G208" s="37"/>
    </row>
    <row r="209" spans="1:10" x14ac:dyDescent="0.25">
      <c r="A209" s="143"/>
      <c r="B209" s="54"/>
      <c r="C209" s="11" t="s">
        <v>169</v>
      </c>
      <c r="D209" s="89">
        <v>49</v>
      </c>
      <c r="E209" s="79"/>
      <c r="F209" s="49"/>
      <c r="G209" s="99"/>
    </row>
    <row r="210" spans="1:10" x14ac:dyDescent="0.25">
      <c r="A210" s="143"/>
      <c r="B210" s="54"/>
      <c r="C210" s="11" t="s">
        <v>170</v>
      </c>
      <c r="D210" s="89">
        <v>17</v>
      </c>
      <c r="E210" s="79"/>
      <c r="F210" s="49"/>
      <c r="G210" s="99"/>
    </row>
    <row r="211" spans="1:10" x14ac:dyDescent="0.25">
      <c r="A211" s="143"/>
      <c r="B211" s="62"/>
      <c r="C211" s="19"/>
      <c r="D211" s="90"/>
      <c r="E211" s="77"/>
      <c r="F211" s="47"/>
      <c r="G211" s="22"/>
    </row>
    <row r="212" spans="1:10" ht="15" hidden="1" customHeight="1" x14ac:dyDescent="0.25">
      <c r="A212" s="143"/>
      <c r="D212" s="97"/>
    </row>
    <row r="213" spans="1:10" x14ac:dyDescent="0.25">
      <c r="A213" s="143"/>
      <c r="B213" s="53">
        <v>49</v>
      </c>
      <c r="C213" s="41" t="s">
        <v>42</v>
      </c>
      <c r="D213" s="91"/>
      <c r="E213" s="78"/>
      <c r="F213" s="48"/>
      <c r="G213" s="37"/>
    </row>
    <row r="214" spans="1:10" x14ac:dyDescent="0.25">
      <c r="A214" s="143"/>
      <c r="B214" s="54"/>
      <c r="C214" s="11" t="s">
        <v>171</v>
      </c>
      <c r="D214" s="89">
        <v>46</v>
      </c>
      <c r="E214" s="79"/>
      <c r="F214" s="49"/>
      <c r="G214" s="99"/>
    </row>
    <row r="215" spans="1:10" x14ac:dyDescent="0.25">
      <c r="A215" s="143"/>
      <c r="B215" s="54"/>
      <c r="C215" s="11" t="s">
        <v>172</v>
      </c>
      <c r="D215" s="89">
        <v>41</v>
      </c>
      <c r="E215" s="79"/>
      <c r="F215" s="49"/>
      <c r="G215" s="99"/>
    </row>
    <row r="216" spans="1:10" x14ac:dyDescent="0.25">
      <c r="A216" s="143"/>
      <c r="B216" s="62"/>
      <c r="C216" s="19"/>
      <c r="D216" s="92"/>
      <c r="E216" s="86"/>
      <c r="F216" s="60"/>
      <c r="G216" s="61"/>
    </row>
    <row r="217" spans="1:10" s="6" customFormat="1" x14ac:dyDescent="0.25">
      <c r="A217" s="143"/>
      <c r="B217" s="72"/>
      <c r="C217" s="13" t="s">
        <v>62</v>
      </c>
      <c r="D217" s="93">
        <f>SUM(D193:D216)</f>
        <v>410</v>
      </c>
      <c r="E217" s="83"/>
      <c r="F217" s="13" t="s">
        <v>71</v>
      </c>
      <c r="G217" s="14">
        <f>COUNT(D193:D216)</f>
        <v>12</v>
      </c>
      <c r="H217"/>
    </row>
    <row r="218" spans="1:10" ht="15.75" thickBot="1" x14ac:dyDescent="0.3">
      <c r="A218" s="143"/>
      <c r="B218" s="73"/>
      <c r="C218" s="16" t="s">
        <v>63</v>
      </c>
      <c r="D218" s="105">
        <f>D217/60</f>
        <v>6.833333333333333</v>
      </c>
      <c r="E218" s="84"/>
      <c r="F218" s="17"/>
      <c r="G218" s="18"/>
      <c r="I218" s="56"/>
      <c r="J218" s="56"/>
    </row>
    <row r="219" spans="1:10" s="6" customFormat="1" ht="15.75" thickBot="1" x14ac:dyDescent="0.3">
      <c r="A219" s="117"/>
      <c r="B219" s="65"/>
      <c r="C219" s="67"/>
      <c r="D219" s="95"/>
      <c r="E219" s="87"/>
      <c r="F219" s="68"/>
      <c r="G219" s="69"/>
      <c r="H219"/>
      <c r="I219" s="56"/>
      <c r="J219" s="56"/>
    </row>
    <row r="220" spans="1:10" ht="15" customHeight="1" x14ac:dyDescent="0.25">
      <c r="A220" s="142" t="s">
        <v>58</v>
      </c>
      <c r="B220" s="53">
        <v>50</v>
      </c>
      <c r="C220" s="41" t="s">
        <v>43</v>
      </c>
      <c r="D220" s="96"/>
      <c r="E220" s="82"/>
      <c r="F220" s="52"/>
      <c r="G220" s="38"/>
    </row>
    <row r="221" spans="1:10" x14ac:dyDescent="0.25">
      <c r="A221" s="143"/>
      <c r="B221" s="54"/>
      <c r="C221" s="11" t="s">
        <v>173</v>
      </c>
      <c r="D221" s="89">
        <v>41</v>
      </c>
      <c r="E221" s="79"/>
      <c r="F221" s="49"/>
      <c r="G221" s="99"/>
    </row>
    <row r="222" spans="1:10" x14ac:dyDescent="0.25">
      <c r="A222" s="143"/>
      <c r="B222" s="54"/>
      <c r="C222" s="11" t="s">
        <v>174</v>
      </c>
      <c r="D222" s="89">
        <v>37</v>
      </c>
      <c r="E222" s="79"/>
      <c r="F222" s="49"/>
      <c r="G222" s="99"/>
    </row>
    <row r="223" spans="1:10" x14ac:dyDescent="0.25">
      <c r="A223" s="143"/>
      <c r="B223" s="54"/>
      <c r="C223" s="11" t="s">
        <v>175</v>
      </c>
      <c r="D223" s="89">
        <v>26</v>
      </c>
      <c r="E223" s="79"/>
      <c r="F223" s="49"/>
      <c r="G223" s="99"/>
    </row>
    <row r="224" spans="1:10" x14ac:dyDescent="0.25">
      <c r="A224" s="143"/>
      <c r="B224" s="62"/>
      <c r="C224" s="19"/>
      <c r="D224" s="90"/>
      <c r="E224" s="77"/>
      <c r="F224" s="47"/>
      <c r="G224" s="22"/>
    </row>
    <row r="225" spans="1:8" x14ac:dyDescent="0.25">
      <c r="A225" s="143"/>
      <c r="B225" s="53">
        <v>51</v>
      </c>
      <c r="C225" s="41" t="s">
        <v>44</v>
      </c>
      <c r="D225" s="91"/>
      <c r="E225" s="78"/>
      <c r="F225" s="48"/>
      <c r="G225" s="37"/>
    </row>
    <row r="226" spans="1:8" x14ac:dyDescent="0.25">
      <c r="A226" s="143"/>
      <c r="B226" s="54"/>
      <c r="C226" s="11" t="s">
        <v>176</v>
      </c>
      <c r="D226" s="89">
        <v>37</v>
      </c>
      <c r="E226" s="79"/>
      <c r="F226" s="49"/>
      <c r="G226" s="99"/>
    </row>
    <row r="227" spans="1:8" x14ac:dyDescent="0.25">
      <c r="A227" s="143"/>
      <c r="B227" s="54"/>
      <c r="C227" s="11" t="s">
        <v>177</v>
      </c>
      <c r="D227" s="89">
        <v>40</v>
      </c>
      <c r="E227" s="79"/>
      <c r="F227" s="49"/>
      <c r="G227" s="99"/>
    </row>
    <row r="228" spans="1:8" x14ac:dyDescent="0.25">
      <c r="A228" s="143"/>
      <c r="B228" s="62"/>
      <c r="C228" s="19"/>
      <c r="D228" s="90"/>
      <c r="E228" s="77"/>
      <c r="F228" s="47"/>
      <c r="G228" s="22"/>
    </row>
    <row r="229" spans="1:8" x14ac:dyDescent="0.25">
      <c r="A229" s="143"/>
      <c r="B229" s="53">
        <v>52</v>
      </c>
      <c r="C229" s="41" t="s">
        <v>45</v>
      </c>
      <c r="D229" s="91"/>
      <c r="E229" s="78"/>
      <c r="F229" s="48"/>
      <c r="G229" s="37"/>
    </row>
    <row r="230" spans="1:8" x14ac:dyDescent="0.25">
      <c r="A230" s="143"/>
      <c r="B230" s="54"/>
      <c r="C230" s="11" t="s">
        <v>178</v>
      </c>
      <c r="D230" s="89">
        <v>31</v>
      </c>
      <c r="E230" s="79"/>
      <c r="F230" s="49"/>
      <c r="G230" s="99"/>
    </row>
    <row r="231" spans="1:8" x14ac:dyDescent="0.25">
      <c r="A231" s="143"/>
      <c r="B231" s="54"/>
      <c r="C231" s="11" t="s">
        <v>179</v>
      </c>
      <c r="D231" s="89">
        <v>41</v>
      </c>
      <c r="E231" s="79"/>
      <c r="F231" s="49"/>
      <c r="G231" s="99"/>
    </row>
    <row r="232" spans="1:8" x14ac:dyDescent="0.25">
      <c r="A232" s="143"/>
      <c r="B232" s="54"/>
      <c r="C232" s="11" t="s">
        <v>180</v>
      </c>
      <c r="D232" s="89">
        <v>51</v>
      </c>
      <c r="E232" s="79"/>
      <c r="F232" s="49"/>
      <c r="G232" s="99"/>
    </row>
    <row r="233" spans="1:8" x14ac:dyDescent="0.25">
      <c r="A233" s="143"/>
      <c r="B233" s="62"/>
      <c r="C233" s="19"/>
      <c r="D233" s="90"/>
      <c r="E233" s="77"/>
      <c r="F233" s="47"/>
      <c r="G233" s="22"/>
    </row>
    <row r="234" spans="1:8" s="6" customFormat="1" x14ac:dyDescent="0.25">
      <c r="A234" s="143"/>
      <c r="B234" s="119">
        <v>53</v>
      </c>
      <c r="C234" s="125" t="s">
        <v>84</v>
      </c>
      <c r="D234" s="127"/>
      <c r="E234" s="128"/>
      <c r="F234" s="129"/>
      <c r="G234" s="130"/>
      <c r="H234"/>
    </row>
    <row r="235" spans="1:8" s="6" customFormat="1" x14ac:dyDescent="0.25">
      <c r="A235" s="143"/>
      <c r="B235" s="54"/>
      <c r="C235" s="131" t="s">
        <v>181</v>
      </c>
      <c r="D235" s="89">
        <v>41</v>
      </c>
      <c r="E235" s="79"/>
      <c r="F235" s="49"/>
      <c r="G235" s="99"/>
    </row>
    <row r="236" spans="1:8" s="6" customFormat="1" x14ac:dyDescent="0.25">
      <c r="A236" s="143"/>
      <c r="B236" s="54"/>
      <c r="C236" s="11" t="s">
        <v>182</v>
      </c>
      <c r="D236" s="89">
        <v>46</v>
      </c>
      <c r="E236" s="79"/>
      <c r="F236" s="49"/>
      <c r="G236" s="99"/>
    </row>
    <row r="237" spans="1:8" s="6" customFormat="1" x14ac:dyDescent="0.25">
      <c r="A237" s="143"/>
      <c r="B237" s="54"/>
      <c r="C237" s="11" t="s">
        <v>183</v>
      </c>
      <c r="D237" s="89">
        <v>55</v>
      </c>
      <c r="E237" s="79"/>
      <c r="F237" s="49"/>
      <c r="G237" s="99"/>
    </row>
    <row r="238" spans="1:8" s="6" customFormat="1" x14ac:dyDescent="0.25">
      <c r="A238" s="143"/>
      <c r="B238" s="62"/>
      <c r="C238" s="19"/>
      <c r="D238" s="90"/>
      <c r="E238" s="77"/>
      <c r="F238" s="47"/>
      <c r="G238" s="22"/>
    </row>
    <row r="239" spans="1:8" x14ac:dyDescent="0.25">
      <c r="A239" s="143"/>
      <c r="B239" s="53">
        <v>54</v>
      </c>
      <c r="C239" s="41" t="s">
        <v>46</v>
      </c>
      <c r="D239" s="91"/>
      <c r="E239" s="78"/>
      <c r="F239" s="48"/>
      <c r="G239" s="37"/>
    </row>
    <row r="240" spans="1:8" x14ac:dyDescent="0.25">
      <c r="A240" s="143"/>
      <c r="B240" s="54"/>
      <c r="C240" s="11" t="s">
        <v>184</v>
      </c>
      <c r="D240" s="89">
        <v>43</v>
      </c>
      <c r="E240" s="79"/>
      <c r="F240" s="49"/>
      <c r="G240" s="99"/>
    </row>
    <row r="241" spans="1:10" x14ac:dyDescent="0.25">
      <c r="A241" s="143"/>
      <c r="B241" s="54"/>
      <c r="C241" s="11" t="s">
        <v>185</v>
      </c>
      <c r="D241" s="89">
        <v>32</v>
      </c>
      <c r="E241" s="79"/>
      <c r="F241" s="49"/>
      <c r="G241" s="99"/>
    </row>
    <row r="242" spans="1:10" x14ac:dyDescent="0.25">
      <c r="A242" s="143"/>
      <c r="B242" s="54"/>
      <c r="C242" s="11" t="s">
        <v>186</v>
      </c>
      <c r="D242" s="89">
        <v>30</v>
      </c>
      <c r="E242" s="79"/>
      <c r="F242" s="49"/>
      <c r="G242" s="99"/>
    </row>
    <row r="243" spans="1:10" x14ac:dyDescent="0.25">
      <c r="A243" s="143"/>
      <c r="B243" s="62"/>
      <c r="C243" s="19"/>
      <c r="D243" s="90"/>
      <c r="E243" s="77"/>
      <c r="F243" s="47"/>
      <c r="G243" s="22"/>
    </row>
    <row r="244" spans="1:10" x14ac:dyDescent="0.25">
      <c r="A244" s="143"/>
      <c r="B244" s="53">
        <v>55</v>
      </c>
      <c r="C244" s="41" t="s">
        <v>47</v>
      </c>
      <c r="D244" s="91"/>
      <c r="E244" s="78"/>
      <c r="F244" s="48"/>
      <c r="G244" s="37"/>
    </row>
    <row r="245" spans="1:10" x14ac:dyDescent="0.25">
      <c r="A245" s="143"/>
      <c r="B245" s="54"/>
      <c r="C245" s="11" t="s">
        <v>187</v>
      </c>
      <c r="D245" s="89">
        <v>35</v>
      </c>
      <c r="E245" s="79"/>
      <c r="F245" s="49"/>
      <c r="G245" s="99"/>
    </row>
    <row r="246" spans="1:10" x14ac:dyDescent="0.25">
      <c r="A246" s="143"/>
      <c r="B246" s="54"/>
      <c r="C246" s="11" t="s">
        <v>188</v>
      </c>
      <c r="D246" s="89">
        <v>25</v>
      </c>
      <c r="E246" s="79"/>
      <c r="F246" s="49"/>
      <c r="G246" s="99"/>
    </row>
    <row r="247" spans="1:10" x14ac:dyDescent="0.25">
      <c r="A247" s="143"/>
      <c r="B247" s="62"/>
      <c r="C247" s="19"/>
      <c r="D247" s="90"/>
      <c r="E247" s="77"/>
      <c r="F247" s="47"/>
      <c r="G247" s="22"/>
    </row>
    <row r="248" spans="1:10" s="6" customFormat="1" x14ac:dyDescent="0.25">
      <c r="A248" s="143"/>
      <c r="B248" s="72"/>
      <c r="C248" s="13" t="s">
        <v>62</v>
      </c>
      <c r="D248" s="93">
        <f>SUM(D221:D247)</f>
        <v>611</v>
      </c>
      <c r="E248" s="83"/>
      <c r="F248" s="13" t="s">
        <v>71</v>
      </c>
      <c r="G248" s="14">
        <f>COUNT(D221:D247)</f>
        <v>16</v>
      </c>
      <c r="H248"/>
    </row>
    <row r="249" spans="1:10" ht="15.75" thickBot="1" x14ac:dyDescent="0.3">
      <c r="A249" s="143"/>
      <c r="B249" s="73"/>
      <c r="C249" s="16" t="s">
        <v>63</v>
      </c>
      <c r="D249" s="105">
        <f>D248/60</f>
        <v>10.183333333333334</v>
      </c>
      <c r="E249" s="84"/>
      <c r="F249" s="17"/>
      <c r="G249" s="18"/>
      <c r="I249" s="56"/>
      <c r="J249" s="56"/>
    </row>
    <row r="250" spans="1:10" s="6" customFormat="1" ht="15.75" thickBot="1" x14ac:dyDescent="0.3">
      <c r="A250" s="117"/>
      <c r="B250" s="65"/>
      <c r="C250" s="67"/>
      <c r="D250" s="95"/>
      <c r="E250" s="87"/>
      <c r="F250" s="68"/>
      <c r="G250" s="68"/>
      <c r="H250"/>
      <c r="I250" s="56"/>
      <c r="J250" s="56"/>
    </row>
    <row r="251" spans="1:10" x14ac:dyDescent="0.25">
      <c r="A251" s="142" t="s">
        <v>59</v>
      </c>
      <c r="B251" s="53">
        <v>56</v>
      </c>
      <c r="C251" s="41" t="s">
        <v>48</v>
      </c>
      <c r="D251" s="91"/>
      <c r="E251" s="78"/>
      <c r="F251" s="48"/>
      <c r="G251" s="63"/>
      <c r="I251" s="8"/>
      <c r="J251" s="8"/>
    </row>
    <row r="252" spans="1:10" x14ac:dyDescent="0.25">
      <c r="A252" s="143"/>
      <c r="B252" s="54"/>
      <c r="C252" s="11" t="s">
        <v>189</v>
      </c>
      <c r="D252" s="89">
        <v>40</v>
      </c>
      <c r="E252" s="79"/>
      <c r="F252" s="49"/>
      <c r="G252" s="99"/>
      <c r="I252" s="8"/>
      <c r="J252" s="8"/>
    </row>
    <row r="253" spans="1:10" x14ac:dyDescent="0.25">
      <c r="A253" s="143"/>
      <c r="B253" s="54"/>
      <c r="C253" s="11" t="s">
        <v>190</v>
      </c>
      <c r="D253" s="89">
        <v>38</v>
      </c>
      <c r="E253" s="79"/>
      <c r="F253" s="49"/>
      <c r="G253" s="99"/>
      <c r="I253" s="8"/>
      <c r="J253" s="8"/>
    </row>
    <row r="254" spans="1:10" x14ac:dyDescent="0.25">
      <c r="A254" s="143"/>
      <c r="B254" s="54"/>
      <c r="C254" s="11" t="s">
        <v>191</v>
      </c>
      <c r="D254" s="89">
        <v>23</v>
      </c>
      <c r="E254" s="79"/>
      <c r="F254" s="49"/>
      <c r="G254" s="99"/>
      <c r="I254" s="8"/>
      <c r="J254" s="8"/>
    </row>
    <row r="255" spans="1:10" x14ac:dyDescent="0.25">
      <c r="A255" s="143"/>
      <c r="B255" s="62"/>
      <c r="C255" s="19"/>
      <c r="D255" s="90"/>
      <c r="E255" s="77"/>
      <c r="F255" s="47"/>
      <c r="G255" s="64"/>
      <c r="I255" s="8"/>
      <c r="J255" s="8"/>
    </row>
    <row r="256" spans="1:10" s="6" customFormat="1" x14ac:dyDescent="0.25">
      <c r="A256" s="143"/>
      <c r="B256" s="119">
        <v>57</v>
      </c>
      <c r="C256" s="125" t="s">
        <v>85</v>
      </c>
      <c r="D256" s="126"/>
      <c r="E256" s="132"/>
      <c r="F256" s="133"/>
      <c r="G256" s="134"/>
      <c r="H256"/>
      <c r="I256" s="8"/>
      <c r="J256" s="8"/>
    </row>
    <row r="257" spans="1:13" s="6" customFormat="1" x14ac:dyDescent="0.25">
      <c r="A257" s="143"/>
      <c r="B257" s="54"/>
      <c r="C257" s="11" t="s">
        <v>192</v>
      </c>
      <c r="D257" s="89">
        <v>52</v>
      </c>
      <c r="E257" s="79"/>
      <c r="F257" s="49"/>
      <c r="G257" s="99"/>
      <c r="I257" s="8"/>
      <c r="J257" s="8"/>
    </row>
    <row r="258" spans="1:13" s="6" customFormat="1" x14ac:dyDescent="0.25">
      <c r="A258" s="143"/>
      <c r="B258" s="54"/>
      <c r="C258" s="11" t="s">
        <v>193</v>
      </c>
      <c r="D258" s="89">
        <v>41</v>
      </c>
      <c r="E258" s="79"/>
      <c r="F258" s="49"/>
      <c r="G258" s="99"/>
      <c r="I258" s="8"/>
      <c r="J258" s="8"/>
    </row>
    <row r="259" spans="1:13" s="6" customFormat="1" x14ac:dyDescent="0.25">
      <c r="A259" s="143"/>
      <c r="B259" s="54"/>
      <c r="C259" s="11" t="s">
        <v>194</v>
      </c>
      <c r="D259" s="89">
        <v>43</v>
      </c>
      <c r="E259" s="79"/>
      <c r="F259" s="49"/>
      <c r="G259" s="99"/>
      <c r="I259" s="8"/>
      <c r="J259" s="8"/>
    </row>
    <row r="260" spans="1:13" s="6" customFormat="1" x14ac:dyDescent="0.25">
      <c r="A260" s="143"/>
      <c r="B260" s="62"/>
      <c r="C260" s="19"/>
      <c r="D260" s="90"/>
      <c r="E260" s="77"/>
      <c r="F260" s="47"/>
      <c r="G260" s="64"/>
      <c r="I260" s="8"/>
      <c r="J260" s="8"/>
    </row>
    <row r="261" spans="1:13" x14ac:dyDescent="0.25">
      <c r="A261" s="143"/>
      <c r="B261" s="62"/>
      <c r="C261" s="19"/>
      <c r="D261" s="90"/>
      <c r="E261" s="77"/>
      <c r="F261" s="47"/>
      <c r="G261" s="64"/>
      <c r="I261" s="8"/>
      <c r="J261" s="8"/>
      <c r="L261" s="55"/>
      <c r="M261" s="55"/>
    </row>
    <row r="262" spans="1:13" s="6" customFormat="1" x14ac:dyDescent="0.25">
      <c r="A262" s="143"/>
      <c r="B262" s="72"/>
      <c r="C262" s="13" t="s">
        <v>62</v>
      </c>
      <c r="D262" s="93">
        <f>SUM(D252:D261)</f>
        <v>237</v>
      </c>
      <c r="E262" s="83"/>
      <c r="F262" s="13" t="s">
        <v>71</v>
      </c>
      <c r="G262" s="14">
        <f>COUNT(D252:D261)</f>
        <v>6</v>
      </c>
      <c r="H262"/>
      <c r="I262" s="8"/>
      <c r="J262" s="8"/>
      <c r="L262" s="55"/>
      <c r="M262" s="55"/>
    </row>
    <row r="263" spans="1:13" ht="15.75" thickBot="1" x14ac:dyDescent="0.3">
      <c r="A263" s="143"/>
      <c r="B263" s="73"/>
      <c r="C263" s="16" t="s">
        <v>63</v>
      </c>
      <c r="D263" s="105">
        <f>D262/60</f>
        <v>3.95</v>
      </c>
      <c r="E263" s="84"/>
      <c r="F263" s="17"/>
      <c r="G263" s="18"/>
      <c r="I263" s="56"/>
      <c r="J263" s="56"/>
      <c r="L263" s="55"/>
      <c r="M263" s="55"/>
    </row>
    <row r="264" spans="1:13" s="6" customFormat="1" ht="15.75" thickBot="1" x14ac:dyDescent="0.3">
      <c r="A264" s="117"/>
      <c r="B264" s="65"/>
      <c r="C264" s="67"/>
      <c r="D264" s="95"/>
      <c r="E264" s="87"/>
      <c r="F264" s="68"/>
      <c r="G264" s="68"/>
      <c r="H264"/>
      <c r="I264" s="56"/>
      <c r="J264" s="56"/>
      <c r="L264" s="55"/>
      <c r="M264" s="55"/>
    </row>
    <row r="265" spans="1:13" ht="15" customHeight="1" x14ac:dyDescent="0.25">
      <c r="A265" s="144" t="s">
        <v>60</v>
      </c>
      <c r="B265" s="53">
        <v>58</v>
      </c>
      <c r="C265" s="41" t="s">
        <v>49</v>
      </c>
      <c r="D265" s="91"/>
      <c r="E265" s="78"/>
      <c r="F265" s="48"/>
      <c r="G265" s="63"/>
      <c r="I265" s="8"/>
      <c r="J265" s="8"/>
      <c r="L265" s="55"/>
      <c r="M265" s="55"/>
    </row>
    <row r="266" spans="1:13" x14ac:dyDescent="0.25">
      <c r="A266" s="145"/>
      <c r="B266" s="54"/>
      <c r="C266" s="11" t="s">
        <v>195</v>
      </c>
      <c r="D266" s="89">
        <v>48</v>
      </c>
      <c r="E266" s="79"/>
      <c r="F266" s="49"/>
      <c r="G266" s="99"/>
      <c r="I266" s="8"/>
      <c r="J266" s="8"/>
      <c r="L266" s="55"/>
      <c r="M266" s="55"/>
    </row>
    <row r="267" spans="1:13" x14ac:dyDescent="0.25">
      <c r="A267" s="145"/>
      <c r="B267" s="54"/>
      <c r="C267" s="11" t="s">
        <v>196</v>
      </c>
      <c r="D267" s="89">
        <v>39</v>
      </c>
      <c r="E267" s="79"/>
      <c r="F267" s="49"/>
      <c r="G267" s="99"/>
      <c r="I267" s="8"/>
      <c r="J267" s="8"/>
      <c r="L267" s="55"/>
      <c r="M267" s="55"/>
    </row>
    <row r="268" spans="1:13" s="6" customFormat="1" x14ac:dyDescent="0.25">
      <c r="A268" s="145"/>
      <c r="B268" s="54"/>
      <c r="C268" s="11" t="s">
        <v>212</v>
      </c>
      <c r="D268" s="89">
        <v>24</v>
      </c>
      <c r="E268" s="79"/>
      <c r="F268" s="49"/>
      <c r="G268" s="141"/>
      <c r="I268" s="8"/>
      <c r="J268" s="8"/>
      <c r="L268" s="140"/>
      <c r="M268" s="140"/>
    </row>
    <row r="269" spans="1:13" x14ac:dyDescent="0.25">
      <c r="A269" s="145"/>
      <c r="B269" s="62"/>
      <c r="C269" s="19"/>
      <c r="D269" s="90"/>
      <c r="E269" s="77"/>
      <c r="F269" s="47"/>
      <c r="G269" s="64"/>
      <c r="I269" s="8"/>
      <c r="J269" s="8"/>
      <c r="L269" s="55"/>
      <c r="M269" s="55"/>
    </row>
    <row r="270" spans="1:13" x14ac:dyDescent="0.25">
      <c r="A270" s="145"/>
      <c r="B270" s="72"/>
      <c r="C270" s="13" t="s">
        <v>62</v>
      </c>
      <c r="D270" s="93">
        <f>SUM(D266:D269)</f>
        <v>111</v>
      </c>
      <c r="E270" s="83"/>
      <c r="F270" s="13" t="s">
        <v>71</v>
      </c>
      <c r="G270" s="14">
        <f>COUNT(D266:D269)</f>
        <v>3</v>
      </c>
      <c r="I270" s="57"/>
      <c r="J270" s="57"/>
      <c r="L270" s="55"/>
      <c r="M270" s="55"/>
    </row>
    <row r="271" spans="1:13" ht="15.75" thickBot="1" x14ac:dyDescent="0.3">
      <c r="A271" s="145"/>
      <c r="B271" s="73"/>
      <c r="C271" s="16" t="s">
        <v>63</v>
      </c>
      <c r="D271" s="105">
        <f>D270/60</f>
        <v>1.85</v>
      </c>
      <c r="E271" s="84"/>
      <c r="F271" s="17"/>
      <c r="G271" s="18"/>
      <c r="L271" s="8"/>
      <c r="M271" s="8"/>
    </row>
    <row r="272" spans="1:13" ht="15.75" thickBot="1" x14ac:dyDescent="0.3">
      <c r="C272" s="58"/>
      <c r="D272" s="66"/>
      <c r="F272" s="4"/>
      <c r="G272" s="4"/>
    </row>
    <row r="273" spans="1:8" ht="19.5" thickBot="1" x14ac:dyDescent="0.35">
      <c r="A273" s="118"/>
      <c r="B273" s="100"/>
      <c r="C273" s="102" t="s">
        <v>80</v>
      </c>
      <c r="D273" s="103">
        <f>D271+D263+D249+D218+D190+D169+D146+D95+D59+D25</f>
        <v>72.216666666666683</v>
      </c>
      <c r="E273" s="100"/>
      <c r="F273" s="100"/>
      <c r="G273" s="101"/>
    </row>
    <row r="274" spans="1:8" x14ac:dyDescent="0.25">
      <c r="H274" s="6"/>
    </row>
  </sheetData>
  <mergeCells count="11">
    <mergeCell ref="A27:A59"/>
    <mergeCell ref="A98:A146"/>
    <mergeCell ref="I8:K25"/>
    <mergeCell ref="A2:A25"/>
    <mergeCell ref="A61:A95"/>
    <mergeCell ref="A148:A169"/>
    <mergeCell ref="A265:A271"/>
    <mergeCell ref="A171:A190"/>
    <mergeCell ref="A192:A218"/>
    <mergeCell ref="A220:A249"/>
    <mergeCell ref="A251:A263"/>
  </mergeCells>
  <dataValidations count="1">
    <dataValidation type="list" allowBlank="1" showInputMessage="1" showErrorMessage="1" sqref="G32:H33 G36:H37 G40:H41 G44:H45 G51:H52 G55:H56 G66:H68 G62:H63 G81:H82 G90:H92 G85:H87 G76:H78 G71:H73 G28:H29 G99:H99 G102:H102 G105:H105 G108:H109 G112:H113 G116:H117 G120:H121 G124:H124 G127:H128 G131:H132 G266:H268 G153:H154 G157:H158 G161:H161 G163:H163 G165:H166 G257:G259 G179:H180 G183:H184 G187:H187 G193:H195 G198:H199 G202:H203 G206:H206 G209:H210 G214:H215 G221:H223 G226:H227 G230:H232 G240:H242 G245:H246 G252:H254 G143:H143 G135:H136 G22 G19 G9:G16 H138:H141 G138:G140 G235:G237 G172:H173 G175:H176 G3:H4 G6:H6 G149:H150">
      <formula1>Status2</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1" tint="0.499984740745262"/>
  </sheetPr>
  <dimension ref="B3:B13"/>
  <sheetViews>
    <sheetView workbookViewId="0">
      <selection activeCell="B4" sqref="B4"/>
    </sheetView>
  </sheetViews>
  <sheetFormatPr defaultColWidth="8.5703125" defaultRowHeight="15" x14ac:dyDescent="0.25"/>
  <cols>
    <col min="2" max="2" width="22.85546875" customWidth="1"/>
  </cols>
  <sheetData>
    <row r="3" spans="2:2" ht="15.75" thickBot="1" x14ac:dyDescent="0.3">
      <c r="B3" s="1" t="s">
        <v>73</v>
      </c>
    </row>
    <row r="4" spans="2:2" x14ac:dyDescent="0.25">
      <c r="B4" s="33" t="s">
        <v>65</v>
      </c>
    </row>
    <row r="5" spans="2:2" x14ac:dyDescent="0.25">
      <c r="B5" s="34" t="s">
        <v>67</v>
      </c>
    </row>
    <row r="6" spans="2:2" x14ac:dyDescent="0.25">
      <c r="B6" s="34" t="s">
        <v>68</v>
      </c>
    </row>
    <row r="7" spans="2:2" x14ac:dyDescent="0.25">
      <c r="B7" s="34" t="s">
        <v>69</v>
      </c>
    </row>
    <row r="8" spans="2:2" x14ac:dyDescent="0.25">
      <c r="B8" s="34" t="s">
        <v>66</v>
      </c>
    </row>
    <row r="9" spans="2:2" x14ac:dyDescent="0.25">
      <c r="B9" s="34" t="s">
        <v>70</v>
      </c>
    </row>
    <row r="10" spans="2:2" x14ac:dyDescent="0.25">
      <c r="B10" s="34" t="s">
        <v>72</v>
      </c>
    </row>
    <row r="11" spans="2:2" x14ac:dyDescent="0.25">
      <c r="B11" s="34" t="s">
        <v>75</v>
      </c>
    </row>
    <row r="12" spans="2:2" x14ac:dyDescent="0.25">
      <c r="B12" s="34" t="s">
        <v>74</v>
      </c>
    </row>
    <row r="13" spans="2:2" ht="15.75" thickBot="1" x14ac:dyDescent="0.3">
      <c r="B13" s="7" t="s">
        <v>76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Revision Schedule</vt:lpstr>
      <vt:lpstr>Picklist Data</vt:lpstr>
      <vt:lpstr>Status</vt:lpstr>
      <vt:lpstr>Status2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 Khan</dc:creator>
  <cp:lastModifiedBy>Windows User</cp:lastModifiedBy>
  <dcterms:created xsi:type="dcterms:W3CDTF">2013-12-14T15:22:27Z</dcterms:created>
  <dcterms:modified xsi:type="dcterms:W3CDTF">2017-10-10T09:43:29Z</dcterms:modified>
</cp:coreProperties>
</file>