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bookViews>
    <workbookView xWindow="17475" yWindow="1095" windowWidth="2955" windowHeight="7290" firstSheet="1" activeTab="2"/>
  </bookViews>
  <sheets>
    <sheet name="Duration" sheetId="1" state="hidden" r:id="rId1"/>
    <sheet name="Data" sheetId="3" r:id="rId2"/>
    <sheet name="Study Planner" sheetId="2" r:id="rId3"/>
  </sheets>
  <definedNames>
    <definedName name="_xlnm._FilterDatabase" localSheetId="2" hidden="1">'Study Planner'!$D$1:$D$284</definedName>
    <definedName name="Status">Data!$B$4:$B$9</definedName>
    <definedName name="Status2">Data!$B$4:$B$13</definedName>
  </definedNames>
  <calcPr calcId="144525"/>
  <extLst>
    <ext xmlns:mx="http://schemas.microsoft.com/office/mac/excel/2008/main" uri="{7523E5D3-25F3-A5E0-1632-64F254C22452}">
      <mx:ArchID Flags="2"/>
    </ext>
  </extLst>
</workbook>
</file>

<file path=xl/calcChain.xml><?xml version="1.0" encoding="utf-8"?>
<calcChain xmlns="http://schemas.openxmlformats.org/spreadsheetml/2006/main">
  <c r="G33" i="2" l="1"/>
  <c r="D105" i="2" l="1"/>
  <c r="D106" i="2" s="1"/>
  <c r="D226" i="2" l="1"/>
  <c r="D227" i="2" s="1"/>
  <c r="D278" i="2"/>
  <c r="D279" i="2" s="1"/>
  <c r="D197" i="2"/>
  <c r="D198" i="2" s="1"/>
  <c r="D78" i="2"/>
  <c r="D79" i="2" s="1"/>
  <c r="D55" i="2"/>
  <c r="D56" i="2" s="1"/>
  <c r="D170" i="2"/>
  <c r="D171" i="2" s="1"/>
  <c r="G170" i="2"/>
  <c r="G249" i="2"/>
  <c r="D249" i="2"/>
  <c r="D250" i="2" s="1"/>
  <c r="G133" i="2"/>
  <c r="D133" i="2"/>
  <c r="D134" i="2" s="1"/>
  <c r="G78" i="2"/>
  <c r="D33" i="2"/>
  <c r="D34" i="2" s="1"/>
  <c r="D281" i="2" l="1"/>
</calcChain>
</file>

<file path=xl/comments1.xml><?xml version="1.0" encoding="utf-8"?>
<comments xmlns="http://schemas.openxmlformats.org/spreadsheetml/2006/main">
  <authors>
    <author>Farooq Alam</author>
  </authors>
  <commentList>
    <comment ref="E3" authorId="0">
      <text>
        <r>
          <rPr>
            <b/>
            <sz val="9"/>
            <color indexed="81"/>
            <rFont val="Tahoma"/>
            <family val="2"/>
          </rPr>
          <t>You can fill in your own review date, practice date, status</t>
        </r>
        <r>
          <rPr>
            <sz val="9"/>
            <color indexed="81"/>
            <rFont val="Tahoma"/>
            <family val="2"/>
          </rPr>
          <t xml:space="preserve">
</t>
        </r>
      </text>
    </comment>
  </commentList>
</comments>
</file>

<file path=xl/sharedStrings.xml><?xml version="1.0" encoding="utf-8"?>
<sst xmlns="http://schemas.openxmlformats.org/spreadsheetml/2006/main" count="370" uniqueCount="284">
  <si>
    <t>2014  Reading Number and Reading Name</t>
  </si>
  <si>
    <t>Code of Ethics and Professional Standards</t>
  </si>
  <si>
    <t>Guidance for Standards I–VII</t>
  </si>
  <si>
    <t>CFA Institute Soft Dollar Standards</t>
  </si>
  <si>
    <t>CFA Institute Research Objectivity Standards</t>
  </si>
  <si>
    <t>The Glenarm Company</t>
  </si>
  <si>
    <t>Preston Partners</t>
  </si>
  <si>
    <t>Super Selection</t>
  </si>
  <si>
    <t>Trade Allocation: Fair Dealing and Disclosure</t>
  </si>
  <si>
    <t>Changing Investment Objectives</t>
  </si>
  <si>
    <t>Prudence in Perspective</t>
  </si>
  <si>
    <t>Correlation and Regression</t>
  </si>
  <si>
    <t>Multiple Regression and Issues in Regression Analysis</t>
  </si>
  <si>
    <t>Time-Series Analysis</t>
  </si>
  <si>
    <t>Currency Exchange Rates: Determination and Forecasting</t>
  </si>
  <si>
    <t>Economic Growth and the Investment Decision</t>
  </si>
  <si>
    <t>Economics of Regulation</t>
  </si>
  <si>
    <t>Inventories: Implications for Financial Statements and Ratios</t>
  </si>
  <si>
    <t>Long-lived Assets: Implications for Financial Statements and ratios</t>
  </si>
  <si>
    <t>Intercorporate Investments</t>
  </si>
  <si>
    <t>Employee Compensation: Post Employment and Share-Based</t>
  </si>
  <si>
    <t>Multinational Operations</t>
  </si>
  <si>
    <t>The Lessons We Learned</t>
  </si>
  <si>
    <t>Evaluating Financial Reporting Quality</t>
  </si>
  <si>
    <t>Integration of Financial Statement Analysis Techniques</t>
  </si>
  <si>
    <t>Capital Budgeting</t>
  </si>
  <si>
    <t>Capital Structure</t>
  </si>
  <si>
    <t>Dividends and Share Repurchases: Analysis</t>
  </si>
  <si>
    <t>Corporate Governance</t>
  </si>
  <si>
    <t>Mergers and Acquisitions</t>
  </si>
  <si>
    <t>Equity Valuation: Applications and Processes</t>
  </si>
  <si>
    <t>Return Concepts</t>
  </si>
  <si>
    <t>The Five Competitive Forces That Shape Strategy</t>
  </si>
  <si>
    <t>Your Strategy Needs a Strategy</t>
  </si>
  <si>
    <t>Industry and Company Analysis</t>
  </si>
  <si>
    <t>Discounted Dividend Valuation</t>
  </si>
  <si>
    <t>Free Cash Flow Valuation</t>
  </si>
  <si>
    <t>Market-Based Valuation: Price and Enterprise Value Multiples</t>
  </si>
  <si>
    <t>Residual Income Valuation</t>
  </si>
  <si>
    <t>Private Company Valuation</t>
  </si>
  <si>
    <t>Private Real Estate Investments</t>
  </si>
  <si>
    <t>Publicly Traded Real Estate Securities</t>
  </si>
  <si>
    <t>Private Equity Valuation</t>
  </si>
  <si>
    <t>Investing in Hedge Funds: A Survey</t>
  </si>
  <si>
    <t>A Primer on Commodity Investing</t>
  </si>
  <si>
    <t>Credit Analysis Models</t>
  </si>
  <si>
    <t>Term Structure and Volatility of Interest Rates</t>
  </si>
  <si>
    <t>Valuing Bonds with Embedded Options</t>
  </si>
  <si>
    <t>Mortgage-Backed Sector of the Bond Market</t>
  </si>
  <si>
    <t>Asset-Backed Sector of the Bond Market</t>
  </si>
  <si>
    <t>Valuing Mortgage-Backed and Asset-Backed Securities</t>
  </si>
  <si>
    <t>Forward Markets and Contracts</t>
  </si>
  <si>
    <t>Futures Markets and Contracts</t>
  </si>
  <si>
    <t>Option Markets and Contracts</t>
  </si>
  <si>
    <t>Swap Markets and Contracts</t>
  </si>
  <si>
    <t>Interest Rate Derivative Instruments</t>
  </si>
  <si>
    <t>Credit Default Swaps</t>
  </si>
  <si>
    <t>Portfolio Concepts</t>
  </si>
  <si>
    <t>Residual Risk and Return: The Information Ratio</t>
  </si>
  <si>
    <t>The Fundamental Law of Active Management</t>
  </si>
  <si>
    <t>The Portfolio Management Process and the Investment Policy Statement</t>
  </si>
  <si>
    <t>Topic</t>
  </si>
  <si>
    <t>Ethics</t>
  </si>
  <si>
    <t>Quantitative Methods</t>
  </si>
  <si>
    <t>Economics</t>
  </si>
  <si>
    <t>FRA</t>
  </si>
  <si>
    <t>Corporate Finance</t>
  </si>
  <si>
    <t>Equity</t>
  </si>
  <si>
    <t>Alternative Investments</t>
  </si>
  <si>
    <t>Fixed Income</t>
  </si>
  <si>
    <t>Derivatives</t>
  </si>
  <si>
    <t>Portfolio  Management</t>
  </si>
  <si>
    <t>Hours</t>
  </si>
  <si>
    <t>Mins</t>
  </si>
  <si>
    <t>50+44</t>
  </si>
  <si>
    <t>32+4+45+38</t>
  </si>
  <si>
    <t>52+51</t>
  </si>
  <si>
    <t>39+24+52+47+16+14+6+26+11+10+5+7+14+20+24+7+6+5+6</t>
  </si>
  <si>
    <t>43+29+32+45</t>
  </si>
  <si>
    <t>19+34</t>
  </si>
  <si>
    <t>40+24+19+4+6</t>
  </si>
  <si>
    <t>51+23+11+3+1+2</t>
  </si>
  <si>
    <t>26+30+43+10</t>
  </si>
  <si>
    <t>46+47+17+3</t>
  </si>
  <si>
    <t>40+46+6+13</t>
  </si>
  <si>
    <t>40+28</t>
  </si>
  <si>
    <t>10+37+3+1</t>
  </si>
  <si>
    <t>37+41+17</t>
  </si>
  <si>
    <t>41+13</t>
  </si>
  <si>
    <t>24+54</t>
  </si>
  <si>
    <t>53+43</t>
  </si>
  <si>
    <t>39+47</t>
  </si>
  <si>
    <t>43+36</t>
  </si>
  <si>
    <t>56+45</t>
  </si>
  <si>
    <t>39+41</t>
  </si>
  <si>
    <t>43+36+30+47</t>
  </si>
  <si>
    <t>48+19</t>
  </si>
  <si>
    <t>43+28</t>
  </si>
  <si>
    <t>35+25+29</t>
  </si>
  <si>
    <t>30+30</t>
  </si>
  <si>
    <t>42+42+40</t>
  </si>
  <si>
    <t>42+34</t>
  </si>
  <si>
    <t>43+34</t>
  </si>
  <si>
    <t>40+49</t>
  </si>
  <si>
    <t>39+41+27</t>
  </si>
  <si>
    <t>31+43+24</t>
  </si>
  <si>
    <t>26+22</t>
  </si>
  <si>
    <t>46+37</t>
  </si>
  <si>
    <t>33+38</t>
  </si>
  <si>
    <t>44+32+31</t>
  </si>
  <si>
    <t>36+20+26+40+27</t>
  </si>
  <si>
    <t>30+43</t>
  </si>
  <si>
    <t>42+44+20</t>
  </si>
  <si>
    <t>Sub Total</t>
  </si>
  <si>
    <t>Grand Total</t>
  </si>
  <si>
    <t>R #</t>
  </si>
  <si>
    <t>Video Duration (Mins)</t>
  </si>
  <si>
    <r>
      <t xml:space="preserve">Status 
</t>
    </r>
    <r>
      <rPr>
        <b/>
        <sz val="10"/>
        <color theme="1"/>
        <rFont val="Calibri"/>
        <family val="2"/>
        <scheme val="minor"/>
      </rPr>
      <t>(choose from list)</t>
    </r>
  </si>
  <si>
    <t>Code of Ethics and Standards of Professional Conduct</t>
  </si>
  <si>
    <t>Done</t>
  </si>
  <si>
    <t>Reviewed</t>
  </si>
  <si>
    <t>Planned</t>
  </si>
  <si>
    <t>Annotated</t>
  </si>
  <si>
    <t>Total Mins</t>
  </si>
  <si>
    <t>Total Number of video Lectures</t>
  </si>
  <si>
    <t>Approx hrs</t>
  </si>
  <si>
    <t>Personal_3</t>
  </si>
  <si>
    <t>Personal_2</t>
  </si>
  <si>
    <t>Personal_1</t>
  </si>
  <si>
    <t>Help!</t>
  </si>
  <si>
    <t>Mastered</t>
  </si>
  <si>
    <t>Must revisit</t>
  </si>
  <si>
    <t>Practiced</t>
  </si>
  <si>
    <t>Status2 Named range</t>
  </si>
  <si>
    <t xml:space="preserve"> </t>
  </si>
  <si>
    <t>Portfolio Management</t>
  </si>
  <si>
    <t>Video Lecture Total hours</t>
  </si>
  <si>
    <t>Standards</t>
  </si>
  <si>
    <t>Your Review date</t>
  </si>
  <si>
    <t>Curriculum Practice Questions - done ?</t>
  </si>
  <si>
    <t>Here is a list of the CFA Curriculums Level II Readings/Topics with the related IFT Video Lecture details and slides details
We hope you will find it helpful when planning your study and revision  
You can use the columns provided or you can modify as you wish  The options for the pick-list (in the Status column) can be found in the tab called 'Picklist Data'  You can change any entry and it will appear in the picklist in column G
-----  Good luck in your studies !  ----</t>
  </si>
  <si>
    <t>Evaluating Quality of Financial Reports</t>
  </si>
  <si>
    <t>Corporate Performance, Governance, and Business Ethics, Chapter 11</t>
  </si>
  <si>
    <t>The Term Structure and Interest Rate Dynamics</t>
  </si>
  <si>
    <t xml:space="preserve">The Arbitrage-Free Valuation Framework </t>
  </si>
  <si>
    <t xml:space="preserve">Valuation and Analysis: Bonds with Embedded Options </t>
  </si>
  <si>
    <t>Multinational Operations Lecture 1.mp4</t>
  </si>
  <si>
    <t>Multinational Operations Lecture 2.mp4</t>
  </si>
  <si>
    <t>Evaluating Quality of Financial Reports Lecture 1.mp4</t>
  </si>
  <si>
    <t>Evaluating Quality of Financial Reports Lecture 2.mp4</t>
  </si>
  <si>
    <t>Capital Budgeting Lecture 1.mp4</t>
  </si>
  <si>
    <t>Capital Budgeting Lecture 2.mp4</t>
  </si>
  <si>
    <t>Capital Budgeting Lecture 3.mp4</t>
  </si>
  <si>
    <t>Capital Structure Lecture 1.mp4</t>
  </si>
  <si>
    <t>Capital Structure Lecture 2.mp4</t>
  </si>
  <si>
    <t>Dividends and Share Repurchases: Analysis Lecture 1.mp4</t>
  </si>
  <si>
    <t>Dividends and Share Repurchases: Analysis Lecture 2.mp4</t>
  </si>
  <si>
    <t>Corporate Performance, Governance, and Business Ethics, Chapter 11.mp4</t>
  </si>
  <si>
    <t xml:space="preserve"> Code and Standards</t>
  </si>
  <si>
    <t>Guidance for I(C) and I(D).mp4</t>
  </si>
  <si>
    <t>Guidance for Standard II .mp4</t>
  </si>
  <si>
    <t>Guidance for Standard III .mp4</t>
  </si>
  <si>
    <t>Guidance for I(A) and I(B) .mp4</t>
  </si>
  <si>
    <t>Guidance for Standard IV .mp4</t>
  </si>
  <si>
    <t>Guidance for Standard V .mp4</t>
  </si>
  <si>
    <t>Guidance for Standard VI .mp4</t>
  </si>
  <si>
    <t>Guidance for Standard VII .mp4</t>
  </si>
  <si>
    <t>Research Objectivity Standards .mp4</t>
  </si>
  <si>
    <t>The Glenarm Company .mp4</t>
  </si>
  <si>
    <t>Preston Partners .mp4</t>
  </si>
  <si>
    <t>Trade Allocation .mp4</t>
  </si>
  <si>
    <t>Correlation and Regression- Lecture 1.mp4</t>
  </si>
  <si>
    <t>Correlation and Regression- Lecture 2.mp4</t>
  </si>
  <si>
    <t>Multiple Regression and Issues in Regression Analysis Lecture 1 .mp4</t>
  </si>
  <si>
    <t>Multiple Regression and Issues in Regression Analysis Lecture 2 .mp4</t>
  </si>
  <si>
    <t>Time Series Analysis Lecture 1 .mp4</t>
  </si>
  <si>
    <t>Time Series Analysis Lecture 2 .mp4</t>
  </si>
  <si>
    <t>Simulations.mp4</t>
  </si>
  <si>
    <t>Currency Exchange Rates Lecture 1 .mp4</t>
  </si>
  <si>
    <t>Currency Exchange Rates Lecture 2 .mp4</t>
  </si>
  <si>
    <t>Currency Exchange Rates Lecture 3 .mp4</t>
  </si>
  <si>
    <t>Economic Growth Lecture 1 .mp4</t>
  </si>
  <si>
    <t>Economic Growth Lecture 2 .mp4</t>
  </si>
  <si>
    <t>Economic Growth Lecture 3 .mp4</t>
  </si>
  <si>
    <t>Economics of Regulation .mp4</t>
  </si>
  <si>
    <t>Employee Compensation: Post Employment and Share-Baseds Lecture 1.mp4</t>
  </si>
  <si>
    <t>Employee Compensation: Post Employment and Share-Based Lecture 2.mp4</t>
  </si>
  <si>
    <t>Corporate Governance.mp4</t>
  </si>
  <si>
    <t>Mergers and Acquisitions Part 1.mp4</t>
  </si>
  <si>
    <t>Equity Valuation: Applications and Processes.mp4</t>
  </si>
  <si>
    <t>Mergers and Acquisitions Part 2.mp4</t>
  </si>
  <si>
    <t>Return Concepts Lecture 1.mp4</t>
  </si>
  <si>
    <t>Return Concepts Lecture 2.mp4</t>
  </si>
  <si>
    <t>Industry and Company Analysis Lecture 1.mp4</t>
  </si>
  <si>
    <t>Industry and Company Analysis Lecture 2.mp4</t>
  </si>
  <si>
    <t>Discounted Dividend Valuation Lecture 1.mp4</t>
  </si>
  <si>
    <t>Discounted Dividend Valuation Lecture 2.mp4</t>
  </si>
  <si>
    <t>Free Cash Flow Valuation Lecture 1.mp4</t>
  </si>
  <si>
    <t>Free Cash Flow Valuation Lecture 2.mp4</t>
  </si>
  <si>
    <t>Market-Based Valuation: Price and Enterprise Value Multiples Lecture 3.mp4</t>
  </si>
  <si>
    <t>Market-Based Valuation: Price and Enterprise Value Multiples Lecture 4.mp4</t>
  </si>
  <si>
    <t>Market-Based Valuation: Price and Enterprise Value Multiples Lecture 2.mp4</t>
  </si>
  <si>
    <t>Market-Based Valuation: Price and Enterprise Value Multiples Lecture 1.mp4</t>
  </si>
  <si>
    <t>Residual Income Valuation Lecture 1.mp4</t>
  </si>
  <si>
    <t>Residual Income Valuation Lecture 2.mp4</t>
  </si>
  <si>
    <t>Private Company Valuation Lecture 1.mp4</t>
  </si>
  <si>
    <t>Private Company Valuation Lecture 2.mp4</t>
  </si>
  <si>
    <t>Private Real Estate Investments Lecture 1.mp4</t>
  </si>
  <si>
    <t>Private Real Estate Investments Lecture 2.mp4</t>
  </si>
  <si>
    <t>Private Real Estate Investments Lecture 3.mp4</t>
  </si>
  <si>
    <t>Publicly Traded Real Estate Securities Lecture 1.mp4</t>
  </si>
  <si>
    <t>Publicly Traded Real Estate Securities Lecture 2.mp4</t>
  </si>
  <si>
    <t>Private Equity Valuation Lecture 1.mp4</t>
  </si>
  <si>
    <t>Private Equity Valuation Lecture 2.mp4</t>
  </si>
  <si>
    <t>Private Equity Valuation Lecture 3.mp4</t>
  </si>
  <si>
    <t>The Term Structure and Interest Rate Dynamics Lecture 1.mp4</t>
  </si>
  <si>
    <t>The Term Structure and Interest Rate Dynamics Lecture 2.mp4</t>
  </si>
  <si>
    <t>The Term Structure and Interest Rate Dynamics Lecture 3.mp4</t>
  </si>
  <si>
    <t>The Term Structure and Interest Rate Dynamics Lecture 4.mp4</t>
  </si>
  <si>
    <t>The Arbitrage-Free Valuation Framework  Lecture 1.mp4</t>
  </si>
  <si>
    <t>The Arbitrage-Free Valuation Framework  Lecture 2.mp4</t>
  </si>
  <si>
    <t>Valuation and Analysis: Bonds with Embedded Options  Lecture 1.mp4</t>
  </si>
  <si>
    <t>Valuation and Analysis: Bonds with Embedded Options  Lecture 2.mp4</t>
  </si>
  <si>
    <t>Valuation and Analysis: Bonds with Embedded Options  Lecture 3.mp4</t>
  </si>
  <si>
    <t>Credit Analysis Models Lecture 2.mp4</t>
  </si>
  <si>
    <t>Credit Analysis Models Lecture 1.mp4</t>
  </si>
  <si>
    <t>Credit Default Swaps Lecture 1.mp4</t>
  </si>
  <si>
    <t>Credit Default Swaps Lecture 2.mp4</t>
  </si>
  <si>
    <t>Analysis of Active Portfolio Management</t>
  </si>
  <si>
    <t>Economics and Investemnt Markets</t>
  </si>
  <si>
    <t>An Introduction to Multifactor Models Lecture 1.mp4</t>
  </si>
  <si>
    <t>An Introduction to Multifactor Models Lecture2.mp4</t>
  </si>
  <si>
    <t>Analysis of Active Portfolio Management Lecture 1.mp4</t>
  </si>
  <si>
    <t>Analysis of Active Portfolio Management Lecture 2.mp4</t>
  </si>
  <si>
    <t>Analysis of Active Portfolio Management Lecture 3.mp4</t>
  </si>
  <si>
    <t>Economics and Investemnt Markets Lecture 1.mp4</t>
  </si>
  <si>
    <t>Economics and Investemnt Markets Lecture 2.mp4</t>
  </si>
  <si>
    <t>The Portfolio Management Process.mp4</t>
  </si>
  <si>
    <t>Super Selection.mp4</t>
  </si>
  <si>
    <t>Changing Investment Objectives.mp4</t>
  </si>
  <si>
    <t>Excerpt from Probabilistic Approaches</t>
  </si>
  <si>
    <t>Home Depot Valuation Formula Explained.mp4</t>
  </si>
  <si>
    <t>Intercorporate Investments Lecture 1 .mp4</t>
  </si>
  <si>
    <t>Intercorporate Investments Lecture 2 .mp4</t>
  </si>
  <si>
    <t>Intercorporate Investments Lecture 3 .mp4</t>
  </si>
  <si>
    <t xml:space="preserve">Pricing and Valuation of Forward Commitments </t>
  </si>
  <si>
    <t xml:space="preserve">Pricing and Valuation of Forward Commitments Lecture 1.mp4 </t>
  </si>
  <si>
    <t xml:space="preserve">Pricing and Valuation of Forward Commitments Lecture 2.mp4 </t>
  </si>
  <si>
    <t xml:space="preserve">Pricing and Valuation of Forward Commitments Lecture 3.mp4 </t>
  </si>
  <si>
    <t xml:space="preserve">Pricing and Valuation of Forward Commitments Lecture 4.mp4 </t>
  </si>
  <si>
    <t xml:space="preserve">Pricing and Valuation of Forward Commitments Lecture 5.mp4 </t>
  </si>
  <si>
    <t xml:space="preserve">Pricing and Valuation of Forward Commitments Lecture 6.mp4 </t>
  </si>
  <si>
    <t>Introduction to Multifactor Models</t>
  </si>
  <si>
    <t>Economic Growth and Investment Decisions Summary .mp4</t>
  </si>
  <si>
    <t>Economics of Regulation Summary .mp4</t>
  </si>
  <si>
    <t xml:space="preserve">Alogirthmic Trading and High Frequency Trading </t>
  </si>
  <si>
    <t xml:space="preserve">Commodity and Commodity Derivatives: An Introduction </t>
  </si>
  <si>
    <t>Commodity and Commodity Derivatives Lecture 1.mp4</t>
  </si>
  <si>
    <t>Commodity and Commodity Derivatives Lecture 2.mp4</t>
  </si>
  <si>
    <t>Commodity and Commodity Derivatives Lecture 3.mp4</t>
  </si>
  <si>
    <t>Valuation of Contingent Claims</t>
  </si>
  <si>
    <t>Valuation of Contingent Claims Lecture 1.mp4</t>
  </si>
  <si>
    <t>Valuation of Contingent Claims Lecture 2.mp4</t>
  </si>
  <si>
    <t>Valuation of Contingent Claims Lecture 3.mp4</t>
  </si>
  <si>
    <t>Valuation of Contingent Claims Lecture 4.mp4</t>
  </si>
  <si>
    <t>Valuation of Contingent Claims Lecture 5.mp4</t>
  </si>
  <si>
    <t>Derivatives Strategies</t>
  </si>
  <si>
    <t>Derivatives Strategies Lecture 1.mp4</t>
  </si>
  <si>
    <t>Derivatives Strategies Lecture 2.mp4</t>
  </si>
  <si>
    <t>Derivatives Strategies Lecture 3.mp4</t>
  </si>
  <si>
    <t xml:space="preserve">Measuring and Managing Market Risk </t>
  </si>
  <si>
    <t>Measuring and Managing Market Risk Lecture 1.mp4</t>
  </si>
  <si>
    <t>Measuring and Managing Market Risk Lecture 2.mp4</t>
  </si>
  <si>
    <t>Measuring and Managing Market Risk Lecture 3.mp4</t>
  </si>
  <si>
    <t>Measuring and Managing Market Risk Lecture 4.mp4</t>
  </si>
  <si>
    <t>Alogirthmic Trading and High Frequency Trading .mp4</t>
  </si>
  <si>
    <t>Triangular Arbitrage Demystified</t>
  </si>
  <si>
    <t>Dividends and Share Repurchases: Analysis Lecture 3.mp4</t>
  </si>
  <si>
    <t>2018 Reading Name - Level II
(followed by IFT video file names)</t>
  </si>
  <si>
    <t>Multiple Regression Appendix A .mp4</t>
  </si>
  <si>
    <t>Multiple Regression Appendix B .mp4</t>
  </si>
  <si>
    <t>Curriculum Example videos</t>
  </si>
  <si>
    <t>Integration of Financial Statement Analysis Techniques Lecture 2.mp4</t>
  </si>
  <si>
    <t>Integration of Financial Statement Analysis Techniques Lecture 1.mp4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</si>
</sst>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1"/>
      <color theme="1"/>
      <name val="Calibri"/>
      <family val="2"/>
      <scheme val="minor"/>
    </font>
    <font>
      <b/>
      <sz val="11"/>
      <color theme="1"/>
      <name val="Calibri"/>
      <family val="2"/>
      <scheme val="minor"/>
    </font>
    <font>
      <sz val="12"/>
      <color theme="1"/>
      <name val="Verdana"/>
      <family val="2"/>
    </font>
    <font>
      <sz val="11"/>
      <color theme="1"/>
      <name val="Calibri"/>
      <family val="2"/>
      <scheme val="minor"/>
    </font>
    <font>
      <b/>
      <sz val="14"/>
      <color theme="1"/>
      <name val="Calibri"/>
      <family val="2"/>
      <scheme val="minor"/>
    </font>
    <font>
      <b/>
      <sz val="12"/>
      <color theme="1"/>
      <name val="Calibri"/>
      <family val="2"/>
      <scheme val="minor"/>
    </font>
    <font>
      <b/>
      <sz val="10"/>
      <color theme="1"/>
      <name val="Calibri"/>
      <family val="2"/>
      <scheme val="minor"/>
    </font>
    <font>
      <sz val="11"/>
      <name val="Calibri"/>
      <family val="2"/>
      <scheme val="minor"/>
    </font>
    <font>
      <sz val="9"/>
      <color indexed="81"/>
      <name val="Tahoma"/>
      <family val="2"/>
    </font>
    <font>
      <b/>
      <sz val="9"/>
      <color indexed="81"/>
      <name val="Tahoma"/>
      <family val="2"/>
    </font>
    <font>
      <sz val="12"/>
      <color theme="1"/>
      <name val="MV Boli"/>
    </font>
    <font>
      <u/>
      <sz val="11"/>
      <color theme="10"/>
      <name val="Calibri"/>
      <family val="2"/>
      <scheme val="minor"/>
    </font>
    <font>
      <u/>
      <sz val="11"/>
      <color theme="11"/>
      <name val="Calibri"/>
      <family val="2"/>
      <scheme val="minor"/>
    </font>
    <font>
      <sz val="11"/>
      <color rgb="FF000000"/>
      <name val="Calibri"/>
      <family val="2"/>
      <scheme val="minor"/>
    </font>
  </fonts>
  <fills count="12">
    <fill>
      <patternFill patternType="none"/>
    </fill>
    <fill>
      <patternFill patternType="gray125"/>
    </fill>
    <fill>
      <patternFill patternType="solid">
        <fgColor theme="2" tint="-0.249977111117893"/>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00B0F0"/>
        <bgColor indexed="64"/>
      </patternFill>
    </fill>
    <fill>
      <patternFill patternType="solid">
        <fgColor rgb="FFFFFF99"/>
        <bgColor indexed="64"/>
      </patternFill>
    </fill>
    <fill>
      <patternFill patternType="solid">
        <fgColor theme="8"/>
        <bgColor indexed="64"/>
      </patternFill>
    </fill>
  </fills>
  <borders count="38">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right style="medium">
        <color auto="1"/>
      </right>
      <top/>
      <bottom/>
      <diagonal/>
    </border>
    <border>
      <left style="medium">
        <color auto="1"/>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style="medium">
        <color auto="1"/>
      </right>
      <top/>
      <bottom style="thin">
        <color auto="1"/>
      </bottom>
      <diagonal/>
    </border>
    <border>
      <left/>
      <right/>
      <top style="thin">
        <color auto="1"/>
      </top>
      <bottom/>
      <diagonal/>
    </border>
    <border>
      <left/>
      <right style="medium">
        <color auto="1"/>
      </right>
      <top style="thin">
        <color auto="1"/>
      </top>
      <bottom/>
      <diagonal/>
    </border>
    <border>
      <left style="medium">
        <color auto="1"/>
      </left>
      <right style="medium">
        <color auto="1"/>
      </right>
      <top style="thin">
        <color auto="1"/>
      </top>
      <bottom/>
      <diagonal/>
    </border>
    <border>
      <left/>
      <right/>
      <top/>
      <bottom style="medium">
        <color auto="1"/>
      </bottom>
      <diagonal/>
    </border>
    <border>
      <left/>
      <right style="medium">
        <color auto="1"/>
      </right>
      <top/>
      <bottom style="medium">
        <color auto="1"/>
      </bottom>
      <diagonal/>
    </border>
    <border>
      <left/>
      <right style="thin">
        <color auto="1"/>
      </right>
      <top/>
      <bottom/>
      <diagonal/>
    </border>
    <border>
      <left/>
      <right style="thin">
        <color auto="1"/>
      </right>
      <top style="medium">
        <color auto="1"/>
      </top>
      <bottom/>
      <diagonal/>
    </border>
    <border>
      <left/>
      <right style="thin">
        <color auto="1"/>
      </right>
      <top/>
      <bottom style="thin">
        <color auto="1"/>
      </bottom>
      <diagonal/>
    </border>
    <border>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diagonal/>
    </border>
    <border>
      <left style="medium">
        <color auto="1"/>
      </left>
      <right style="thin">
        <color auto="1"/>
      </right>
      <top/>
      <bottom/>
      <diagonal/>
    </border>
    <border>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diagonal/>
    </border>
  </borders>
  <cellStyleXfs count="30">
    <xf numFmtId="0" fontId="0" fillId="0" borderId="0"/>
    <xf numFmtId="0" fontId="3" fillId="0" borderId="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176">
    <xf numFmtId="0" fontId="0" fillId="0" borderId="0" xfId="0"/>
    <xf numFmtId="0" fontId="0" fillId="0" borderId="3" xfId="0" applyBorder="1" applyAlignment="1">
      <alignment horizontal="center" vertical="center" wrapText="1"/>
    </xf>
    <xf numFmtId="0" fontId="0" fillId="0" borderId="0" xfId="0" applyAlignment="1"/>
    <xf numFmtId="0" fontId="0" fillId="0" borderId="3" xfId="0" applyBorder="1" applyAlignment="1">
      <alignment horizontal="center" vertical="center"/>
    </xf>
    <xf numFmtId="0" fontId="0" fillId="0" borderId="3" xfId="0" applyBorder="1" applyAlignment="1">
      <alignment horizontal="left" vertical="center"/>
    </xf>
    <xf numFmtId="0" fontId="0" fillId="0" borderId="3" xfId="0" applyFill="1" applyBorder="1" applyAlignment="1">
      <alignment horizontal="center" vertical="center"/>
    </xf>
    <xf numFmtId="0" fontId="0" fillId="0" borderId="3" xfId="0" applyFill="1" applyBorder="1" applyAlignment="1">
      <alignment horizontal="left" vertical="center"/>
    </xf>
    <xf numFmtId="0" fontId="1" fillId="0" borderId="3" xfId="0" applyFont="1" applyBorder="1" applyAlignment="1">
      <alignment horizontal="center" vertical="center" wrapText="1"/>
    </xf>
    <xf numFmtId="0" fontId="1" fillId="0" borderId="0" xfId="0" applyFont="1" applyAlignment="1">
      <alignment horizontal="center"/>
    </xf>
    <xf numFmtId="0" fontId="1" fillId="0" borderId="0" xfId="0" applyFont="1"/>
    <xf numFmtId="0" fontId="0" fillId="0" borderId="0" xfId="0" applyAlignment="1">
      <alignment horizontal="center"/>
    </xf>
    <xf numFmtId="0" fontId="1" fillId="0" borderId="0" xfId="0" applyFont="1" applyFill="1" applyAlignment="1">
      <alignment horizontal="center"/>
    </xf>
    <xf numFmtId="0" fontId="1" fillId="0" borderId="0" xfId="0" applyFont="1" applyFill="1"/>
    <xf numFmtId="0" fontId="0" fillId="0" borderId="0" xfId="0" applyFill="1" applyAlignment="1"/>
    <xf numFmtId="0" fontId="0" fillId="0" borderId="0" xfId="0" applyFill="1"/>
    <xf numFmtId="0" fontId="0" fillId="0" borderId="0" xfId="0" applyBorder="1" applyAlignment="1">
      <alignment horizontal="center"/>
    </xf>
    <xf numFmtId="0" fontId="1" fillId="0" borderId="0" xfId="0" applyFont="1" applyBorder="1" applyAlignment="1">
      <alignment horizontal="center"/>
    </xf>
    <xf numFmtId="0" fontId="0" fillId="0" borderId="1" xfId="0" applyBorder="1" applyAlignment="1">
      <alignment horizontal="left" vertical="center"/>
    </xf>
    <xf numFmtId="0" fontId="0" fillId="0" borderId="1" xfId="0" applyFill="1" applyBorder="1" applyAlignment="1">
      <alignment horizontal="left" vertical="center"/>
    </xf>
    <xf numFmtId="0" fontId="0" fillId="0" borderId="1"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xf numFmtId="0" fontId="0" fillId="0" borderId="0" xfId="0" applyFill="1" applyBorder="1"/>
    <xf numFmtId="0" fontId="0" fillId="0" borderId="0" xfId="0" applyFill="1" applyAlignment="1">
      <alignment horizontal="center"/>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4" fillId="2" borderId="9" xfId="1" applyFont="1" applyFill="1" applyBorder="1" applyAlignment="1">
      <alignment horizontal="center" vertical="center" wrapText="1"/>
    </xf>
    <xf numFmtId="0" fontId="4" fillId="2" borderId="10" xfId="1" applyFont="1" applyFill="1" applyBorder="1" applyAlignment="1">
      <alignment horizontal="center" vertical="center" wrapText="1"/>
    </xf>
    <xf numFmtId="0" fontId="5" fillId="2" borderId="10" xfId="0" applyFont="1" applyFill="1" applyBorder="1" applyAlignment="1">
      <alignment horizontal="center" vertical="center" wrapText="1"/>
    </xf>
    <xf numFmtId="0" fontId="4" fillId="2" borderId="11" xfId="1" applyFont="1" applyFill="1" applyBorder="1" applyAlignment="1">
      <alignment horizontal="center" vertical="center" wrapText="1"/>
    </xf>
    <xf numFmtId="0" fontId="1" fillId="4" borderId="13" xfId="0" applyFont="1" applyFill="1" applyBorder="1"/>
    <xf numFmtId="0" fontId="0" fillId="4" borderId="12" xfId="0" applyFill="1" applyBorder="1" applyAlignment="1">
      <alignment horizontal="center" vertical="center"/>
    </xf>
    <xf numFmtId="14" fontId="0" fillId="4" borderId="14" xfId="0" applyNumberFormat="1" applyFill="1" applyBorder="1"/>
    <xf numFmtId="14" fontId="0" fillId="4" borderId="15" xfId="0" applyNumberFormat="1" applyFill="1" applyBorder="1"/>
    <xf numFmtId="0" fontId="0" fillId="4" borderId="15" xfId="0" applyFill="1" applyBorder="1" applyAlignment="1">
      <alignment horizontal="center"/>
    </xf>
    <xf numFmtId="0" fontId="0" fillId="5" borderId="5" xfId="0" applyFill="1" applyBorder="1" applyAlignment="1">
      <alignment horizontal="center"/>
    </xf>
    <xf numFmtId="0" fontId="0" fillId="5" borderId="0" xfId="0" applyFill="1" applyBorder="1" applyAlignment="1">
      <alignment horizontal="left" vertical="center" indent="2"/>
    </xf>
    <xf numFmtId="0" fontId="0" fillId="5" borderId="5" xfId="0" applyFill="1" applyBorder="1" applyAlignment="1">
      <alignment horizontal="center" vertical="center"/>
    </xf>
    <xf numFmtId="14" fontId="0" fillId="5" borderId="16" xfId="0" applyNumberFormat="1" applyFill="1" applyBorder="1" applyAlignment="1">
      <alignment horizontal="left" vertical="center" indent="2"/>
    </xf>
    <xf numFmtId="14" fontId="0" fillId="5" borderId="17" xfId="0" applyNumberFormat="1" applyFill="1" applyBorder="1" applyAlignment="1">
      <alignment horizontal="left" vertical="center" indent="2"/>
    </xf>
    <xf numFmtId="0" fontId="0" fillId="5" borderId="17" xfId="0" applyFill="1" applyBorder="1" applyAlignment="1">
      <alignment horizontal="center" vertical="center"/>
    </xf>
    <xf numFmtId="0" fontId="0" fillId="6" borderId="6" xfId="0" applyFill="1" applyBorder="1" applyAlignment="1">
      <alignment horizontal="center"/>
    </xf>
    <xf numFmtId="0" fontId="0" fillId="6" borderId="18" xfId="0" applyFill="1" applyBorder="1" applyAlignment="1">
      <alignment horizontal="left" vertical="center" indent="2"/>
    </xf>
    <xf numFmtId="0" fontId="0" fillId="6" borderId="6" xfId="0" applyFill="1" applyBorder="1" applyAlignment="1">
      <alignment horizontal="center" vertical="center"/>
    </xf>
    <xf numFmtId="14" fontId="0" fillId="7" borderId="20" xfId="0" applyNumberFormat="1" applyFill="1" applyBorder="1" applyAlignment="1">
      <alignment horizontal="left" vertical="center" indent="2"/>
    </xf>
    <xf numFmtId="0" fontId="0" fillId="7" borderId="20" xfId="0" applyFill="1" applyBorder="1" applyAlignment="1">
      <alignment horizontal="center" vertical="center"/>
    </xf>
    <xf numFmtId="0" fontId="1" fillId="4" borderId="21" xfId="0" applyFont="1" applyFill="1" applyBorder="1"/>
    <xf numFmtId="0" fontId="0" fillId="4" borderId="4" xfId="0" applyFill="1" applyBorder="1" applyAlignment="1">
      <alignment horizontal="center" vertical="center"/>
    </xf>
    <xf numFmtId="14" fontId="0" fillId="4" borderId="22" xfId="0" applyNumberFormat="1" applyFill="1" applyBorder="1"/>
    <xf numFmtId="14" fontId="0" fillId="4" borderId="23" xfId="0" applyNumberFormat="1" applyFill="1" applyBorder="1"/>
    <xf numFmtId="0" fontId="0" fillId="4" borderId="23" xfId="0" applyFill="1" applyBorder="1" applyAlignment="1">
      <alignment horizontal="center"/>
    </xf>
    <xf numFmtId="0" fontId="0" fillId="5" borderId="0" xfId="0" applyFill="1" applyBorder="1" applyAlignment="1">
      <alignment horizontal="left" indent="2"/>
    </xf>
    <xf numFmtId="14" fontId="0" fillId="5" borderId="16" xfId="0" applyNumberFormat="1" applyFill="1" applyBorder="1" applyAlignment="1">
      <alignment horizontal="left" indent="2"/>
    </xf>
    <xf numFmtId="14" fontId="0" fillId="5" borderId="17" xfId="0" applyNumberFormat="1" applyFill="1" applyBorder="1" applyAlignment="1">
      <alignment horizontal="left" indent="2"/>
    </xf>
    <xf numFmtId="0" fontId="0" fillId="5" borderId="17" xfId="0" applyFill="1" applyBorder="1" applyAlignment="1">
      <alignment horizontal="center"/>
    </xf>
    <xf numFmtId="0" fontId="0" fillId="6" borderId="0" xfId="0" applyFill="1" applyBorder="1" applyAlignment="1">
      <alignment horizontal="left" indent="2"/>
    </xf>
    <xf numFmtId="0" fontId="0" fillId="6" borderId="5" xfId="0" applyFill="1" applyBorder="1" applyAlignment="1">
      <alignment horizontal="center" vertical="center"/>
    </xf>
    <xf numFmtId="14" fontId="0" fillId="7" borderId="16" xfId="0" applyNumberFormat="1" applyFill="1" applyBorder="1" applyAlignment="1">
      <alignment horizontal="left" indent="2"/>
    </xf>
    <xf numFmtId="14" fontId="0" fillId="7" borderId="17" xfId="0" applyNumberFormat="1" applyFill="1" applyBorder="1" applyAlignment="1">
      <alignment horizontal="left" indent="2"/>
    </xf>
    <xf numFmtId="0" fontId="0" fillId="7" borderId="17" xfId="0" applyFill="1" applyBorder="1" applyAlignment="1">
      <alignment horizontal="center"/>
    </xf>
    <xf numFmtId="0" fontId="0" fillId="6" borderId="18" xfId="0" applyFill="1" applyBorder="1" applyAlignment="1">
      <alignment horizontal="left" indent="2"/>
    </xf>
    <xf numFmtId="14" fontId="0" fillId="7" borderId="19" xfId="0" applyNumberFormat="1" applyFill="1" applyBorder="1" applyAlignment="1">
      <alignment horizontal="left" indent="2"/>
    </xf>
    <xf numFmtId="14" fontId="0" fillId="7" borderId="20" xfId="0" applyNumberFormat="1" applyFill="1" applyBorder="1" applyAlignment="1">
      <alignment horizontal="left" indent="2"/>
    </xf>
    <xf numFmtId="0" fontId="0" fillId="7" borderId="20" xfId="0" applyFill="1" applyBorder="1" applyAlignment="1">
      <alignment horizontal="center"/>
    </xf>
    <xf numFmtId="0" fontId="1" fillId="4" borderId="0" xfId="0" applyFont="1" applyFill="1" applyBorder="1"/>
    <xf numFmtId="14" fontId="0" fillId="4" borderId="16" xfId="0" applyNumberFormat="1" applyFill="1" applyBorder="1"/>
    <xf numFmtId="14" fontId="0" fillId="4" borderId="17" xfId="0" applyNumberFormat="1" applyFill="1" applyBorder="1"/>
    <xf numFmtId="0" fontId="0" fillId="4" borderId="17" xfId="0" applyFill="1" applyBorder="1" applyAlignment="1">
      <alignment horizontal="center"/>
    </xf>
    <xf numFmtId="0" fontId="1" fillId="3" borderId="21" xfId="0" applyFont="1" applyFill="1" applyBorder="1" applyAlignment="1">
      <alignment horizontal="right" indent="2"/>
    </xf>
    <xf numFmtId="0" fontId="1" fillId="3" borderId="21" xfId="0" applyFont="1" applyFill="1" applyBorder="1" applyAlignment="1">
      <alignment horizontal="center"/>
    </xf>
    <xf numFmtId="0" fontId="1" fillId="3" borderId="22" xfId="0" applyFont="1" applyFill="1" applyBorder="1" applyAlignment="1">
      <alignment horizontal="left" indent="2"/>
    </xf>
    <xf numFmtId="0" fontId="1" fillId="3" borderId="24" xfId="0" applyFont="1" applyFill="1" applyBorder="1" applyAlignment="1">
      <alignment horizontal="right" indent="2"/>
    </xf>
    <xf numFmtId="0" fontId="1" fillId="3" borderId="24" xfId="0" applyFont="1" applyFill="1" applyBorder="1" applyAlignment="1">
      <alignment horizontal="left" indent="2"/>
    </xf>
    <xf numFmtId="0" fontId="1" fillId="3" borderId="25" xfId="0" applyFont="1" applyFill="1" applyBorder="1" applyAlignment="1">
      <alignment horizontal="left" indent="2"/>
    </xf>
    <xf numFmtId="0" fontId="0" fillId="4" borderId="5" xfId="0" applyFill="1" applyBorder="1" applyAlignment="1">
      <alignment horizontal="center" vertical="center"/>
    </xf>
    <xf numFmtId="0" fontId="0" fillId="0" borderId="7" xfId="0" applyBorder="1"/>
    <xf numFmtId="0" fontId="0" fillId="0" borderId="17" xfId="0" applyBorder="1"/>
    <xf numFmtId="0" fontId="0" fillId="0" borderId="15" xfId="0" applyBorder="1"/>
    <xf numFmtId="0" fontId="0" fillId="4" borderId="4" xfId="0" applyFill="1" applyBorder="1" applyAlignment="1">
      <alignment vertical="center"/>
    </xf>
    <xf numFmtId="0" fontId="0" fillId="6" borderId="6" xfId="0" applyFill="1" applyBorder="1" applyAlignment="1">
      <alignment horizontal="left" indent="2"/>
    </xf>
    <xf numFmtId="0" fontId="1" fillId="4" borderId="27" xfId="0" applyFont="1" applyFill="1" applyBorder="1" applyAlignment="1">
      <alignment horizontal="center"/>
    </xf>
    <xf numFmtId="0" fontId="0" fillId="5" borderId="26" xfId="0" applyFill="1" applyBorder="1" applyAlignment="1">
      <alignment horizontal="center"/>
    </xf>
    <xf numFmtId="0" fontId="0" fillId="6" borderId="28" xfId="0" applyFill="1" applyBorder="1" applyAlignment="1">
      <alignment horizontal="center"/>
    </xf>
    <xf numFmtId="0" fontId="1" fillId="4" borderId="29" xfId="0" applyFont="1" applyFill="1" applyBorder="1" applyAlignment="1">
      <alignment horizontal="center"/>
    </xf>
    <xf numFmtId="0" fontId="0" fillId="6" borderId="26" xfId="0" applyFill="1" applyBorder="1" applyAlignment="1">
      <alignment horizontal="center"/>
    </xf>
    <xf numFmtId="0" fontId="1" fillId="4" borderId="26" xfId="0" applyFont="1" applyFill="1" applyBorder="1" applyAlignment="1">
      <alignment horizontal="center"/>
    </xf>
    <xf numFmtId="0" fontId="0" fillId="3" borderId="21" xfId="0" applyFill="1" applyBorder="1" applyAlignment="1">
      <alignment horizontal="center"/>
    </xf>
    <xf numFmtId="0" fontId="0" fillId="3" borderId="24" xfId="0" applyFill="1" applyBorder="1" applyAlignment="1">
      <alignment horizontal="center"/>
    </xf>
    <xf numFmtId="0" fontId="0" fillId="4" borderId="4" xfId="0" applyFill="1" applyBorder="1" applyAlignment="1">
      <alignment horizontal="center" vertical="center" wrapText="1"/>
    </xf>
    <xf numFmtId="14" fontId="0" fillId="4" borderId="22" xfId="0" applyNumberFormat="1" applyFill="1" applyBorder="1" applyAlignment="1">
      <alignment wrapText="1"/>
    </xf>
    <xf numFmtId="0" fontId="0" fillId="5" borderId="5" xfId="0" applyFill="1" applyBorder="1" applyAlignment="1">
      <alignment horizontal="center" vertical="center" wrapText="1"/>
    </xf>
    <xf numFmtId="14" fontId="0" fillId="5" borderId="16" xfId="0" applyNumberFormat="1" applyFill="1" applyBorder="1" applyAlignment="1">
      <alignment horizontal="left" wrapText="1"/>
    </xf>
    <xf numFmtId="0" fontId="0" fillId="6" borderId="6" xfId="0" applyFill="1" applyBorder="1" applyAlignment="1">
      <alignment horizontal="center" vertical="center" wrapText="1"/>
    </xf>
    <xf numFmtId="14" fontId="0" fillId="7" borderId="19" xfId="0" applyNumberFormat="1" applyFill="1" applyBorder="1" applyAlignment="1">
      <alignment horizontal="left" wrapText="1"/>
    </xf>
    <xf numFmtId="14" fontId="0" fillId="7" borderId="19" xfId="0" applyNumberFormat="1" applyFill="1" applyBorder="1" applyAlignment="1">
      <alignment horizontal="left" vertical="center" wrapText="1"/>
    </xf>
    <xf numFmtId="0" fontId="0" fillId="6" borderId="5" xfId="0" applyFill="1" applyBorder="1" applyAlignment="1">
      <alignment horizontal="center" vertical="center" wrapText="1"/>
    </xf>
    <xf numFmtId="14" fontId="0" fillId="7" borderId="16" xfId="0" applyNumberFormat="1" applyFill="1" applyBorder="1" applyAlignment="1">
      <alignment horizontal="left" vertical="center" wrapText="1"/>
    </xf>
    <xf numFmtId="14" fontId="0" fillId="7" borderId="17" xfId="0" applyNumberFormat="1" applyFill="1" applyBorder="1" applyAlignment="1">
      <alignment horizontal="left" vertical="center" indent="2"/>
    </xf>
    <xf numFmtId="0" fontId="0" fillId="7" borderId="17" xfId="0" applyFill="1" applyBorder="1" applyAlignment="1">
      <alignment horizontal="center" vertical="center"/>
    </xf>
    <xf numFmtId="0" fontId="0" fillId="3" borderId="29" xfId="0" applyFill="1" applyBorder="1" applyAlignment="1">
      <alignment vertical="center" wrapText="1"/>
    </xf>
    <xf numFmtId="0" fontId="0" fillId="3" borderId="28" xfId="0" applyFill="1" applyBorder="1" applyAlignment="1">
      <alignment vertical="center" wrapText="1"/>
    </xf>
    <xf numFmtId="0" fontId="0" fillId="4" borderId="5" xfId="0" applyFill="1" applyBorder="1" applyAlignment="1">
      <alignment horizontal="center" vertical="center" wrapText="1"/>
    </xf>
    <xf numFmtId="14" fontId="0" fillId="4" borderId="16" xfId="0" applyNumberFormat="1" applyFill="1" applyBorder="1" applyAlignment="1">
      <alignment wrapText="1"/>
    </xf>
    <xf numFmtId="0" fontId="7" fillId="5" borderId="26" xfId="0" applyFont="1" applyFill="1" applyBorder="1" applyAlignment="1">
      <alignment horizontal="center"/>
    </xf>
    <xf numFmtId="0" fontId="7" fillId="5" borderId="0" xfId="0" applyFont="1" applyFill="1" applyBorder="1" applyAlignment="1">
      <alignment horizontal="left" indent="2"/>
    </xf>
    <xf numFmtId="0" fontId="7" fillId="6" borderId="26" xfId="0" applyFont="1" applyFill="1" applyBorder="1" applyAlignment="1">
      <alignment horizontal="center"/>
    </xf>
    <xf numFmtId="0" fontId="7" fillId="6" borderId="0" xfId="0" applyFont="1" applyFill="1" applyBorder="1" applyAlignment="1">
      <alignment horizontal="left" vertical="center" indent="2"/>
    </xf>
    <xf numFmtId="0" fontId="0" fillId="8" borderId="0" xfId="0" applyFill="1"/>
    <xf numFmtId="164" fontId="1" fillId="3" borderId="24" xfId="0" applyNumberFormat="1" applyFont="1" applyFill="1" applyBorder="1" applyAlignment="1">
      <alignment horizontal="center"/>
    </xf>
    <xf numFmtId="0" fontId="1" fillId="3" borderId="21" xfId="0" applyFont="1" applyFill="1" applyBorder="1" applyAlignment="1">
      <alignment horizontal="left"/>
    </xf>
    <xf numFmtId="0" fontId="0" fillId="9" borderId="30" xfId="0" applyFill="1" applyBorder="1"/>
    <xf numFmtId="0" fontId="0" fillId="9" borderId="31" xfId="0" applyFill="1" applyBorder="1"/>
    <xf numFmtId="0" fontId="0" fillId="9" borderId="32" xfId="0" applyFill="1" applyBorder="1"/>
    <xf numFmtId="0" fontId="4" fillId="9" borderId="31" xfId="0" applyFont="1" applyFill="1" applyBorder="1" applyAlignment="1">
      <alignment horizontal="center"/>
    </xf>
    <xf numFmtId="1" fontId="4" fillId="9" borderId="31" xfId="0" applyNumberFormat="1" applyFont="1" applyFill="1" applyBorder="1" applyAlignment="1">
      <alignment horizontal="center"/>
    </xf>
    <xf numFmtId="0" fontId="1" fillId="4" borderId="29" xfId="0" applyFont="1" applyFill="1" applyBorder="1" applyAlignment="1">
      <alignment horizontal="left"/>
    </xf>
    <xf numFmtId="0" fontId="0" fillId="6" borderId="0" xfId="0" applyFill="1" applyBorder="1" applyAlignment="1">
      <alignment horizontal="left" vertical="center" indent="2"/>
    </xf>
    <xf numFmtId="14" fontId="0" fillId="6" borderId="19" xfId="0" applyNumberFormat="1" applyFill="1" applyBorder="1" applyAlignment="1">
      <alignment horizontal="left" vertical="center" indent="2"/>
    </xf>
    <xf numFmtId="14" fontId="0" fillId="6" borderId="20" xfId="0" applyNumberFormat="1" applyFill="1" applyBorder="1" applyAlignment="1">
      <alignment horizontal="left" vertical="center" indent="2"/>
    </xf>
    <xf numFmtId="0" fontId="0" fillId="6" borderId="20" xfId="0" applyFill="1" applyBorder="1" applyAlignment="1">
      <alignment horizontal="center" vertical="center"/>
    </xf>
    <xf numFmtId="14" fontId="0" fillId="7" borderId="16" xfId="0" applyNumberFormat="1" applyFill="1" applyBorder="1" applyAlignment="1">
      <alignment horizontal="left" wrapText="1"/>
    </xf>
    <xf numFmtId="0" fontId="0" fillId="6" borderId="5" xfId="0" applyFill="1" applyBorder="1" applyAlignment="1">
      <alignment horizontal="left" indent="2"/>
    </xf>
    <xf numFmtId="14" fontId="0" fillId="7" borderId="33" xfId="0" applyNumberFormat="1" applyFill="1" applyBorder="1" applyAlignment="1">
      <alignment horizontal="left" wrapText="1"/>
    </xf>
    <xf numFmtId="0" fontId="0" fillId="6" borderId="34" xfId="0" applyFill="1" applyBorder="1" applyAlignment="1">
      <alignment horizontal="center"/>
    </xf>
    <xf numFmtId="14" fontId="0" fillId="6" borderId="16" xfId="0" applyNumberFormat="1" applyFill="1" applyBorder="1" applyAlignment="1">
      <alignment horizontal="left" wrapText="1"/>
    </xf>
    <xf numFmtId="14" fontId="0" fillId="6" borderId="17" xfId="0" applyNumberFormat="1" applyFill="1" applyBorder="1" applyAlignment="1">
      <alignment horizontal="left" indent="2"/>
    </xf>
    <xf numFmtId="0" fontId="0" fillId="6" borderId="17" xfId="0" applyFill="1" applyBorder="1" applyAlignment="1">
      <alignment horizontal="center"/>
    </xf>
    <xf numFmtId="0" fontId="0" fillId="0" borderId="0" xfId="0"/>
    <xf numFmtId="14" fontId="0" fillId="7" borderId="20" xfId="0" applyNumberFormat="1" applyFill="1" applyBorder="1" applyAlignment="1">
      <alignment horizontal="left" vertical="center" indent="2"/>
    </xf>
    <xf numFmtId="0" fontId="0" fillId="7" borderId="20" xfId="0" applyFill="1" applyBorder="1" applyAlignment="1">
      <alignment horizontal="center" vertical="center"/>
    </xf>
    <xf numFmtId="0" fontId="0" fillId="6" borderId="28" xfId="0" applyFill="1" applyBorder="1" applyAlignment="1">
      <alignment horizontal="center"/>
    </xf>
    <xf numFmtId="0" fontId="0" fillId="6" borderId="6" xfId="0" applyFill="1" applyBorder="1" applyAlignment="1">
      <alignment horizontal="center" vertical="center" wrapText="1"/>
    </xf>
    <xf numFmtId="14" fontId="0" fillId="7" borderId="19" xfId="0" applyNumberFormat="1" applyFill="1" applyBorder="1" applyAlignment="1">
      <alignment horizontal="left" vertical="center" wrapText="1"/>
    </xf>
    <xf numFmtId="0" fontId="0" fillId="6" borderId="18" xfId="0" applyFill="1" applyBorder="1" applyAlignment="1">
      <alignment horizontal="left" vertical="center" indent="2"/>
    </xf>
    <xf numFmtId="14" fontId="0" fillId="7" borderId="20" xfId="0" applyNumberFormat="1" applyFill="1" applyBorder="1" applyAlignment="1">
      <alignment horizontal="left" vertical="center" indent="2"/>
    </xf>
    <xf numFmtId="0" fontId="0" fillId="7" borderId="20" xfId="0" applyFill="1" applyBorder="1" applyAlignment="1">
      <alignment horizontal="center" vertical="center"/>
    </xf>
    <xf numFmtId="0" fontId="0" fillId="6" borderId="28" xfId="0" applyFill="1" applyBorder="1" applyAlignment="1">
      <alignment horizontal="center"/>
    </xf>
    <xf numFmtId="0" fontId="0" fillId="6" borderId="6" xfId="0" applyFill="1" applyBorder="1" applyAlignment="1">
      <alignment horizontal="center" vertical="center" wrapText="1"/>
    </xf>
    <xf numFmtId="14" fontId="0" fillId="7" borderId="19" xfId="0" applyNumberFormat="1" applyFill="1" applyBorder="1" applyAlignment="1">
      <alignment horizontal="left" vertical="center" wrapText="1"/>
    </xf>
    <xf numFmtId="0" fontId="1" fillId="4" borderId="21" xfId="0" applyFont="1" applyFill="1" applyBorder="1"/>
    <xf numFmtId="14" fontId="0" fillId="4" borderId="23" xfId="0" applyNumberFormat="1" applyFill="1" applyBorder="1"/>
    <xf numFmtId="0" fontId="0" fillId="4" borderId="23" xfId="0" applyFill="1" applyBorder="1" applyAlignment="1">
      <alignment horizontal="center"/>
    </xf>
    <xf numFmtId="0" fontId="0" fillId="5" borderId="0" xfId="0" applyFill="1" applyBorder="1" applyAlignment="1">
      <alignment horizontal="left" indent="2"/>
    </xf>
    <xf numFmtId="14" fontId="0" fillId="5" borderId="17" xfId="0" applyNumberFormat="1" applyFill="1" applyBorder="1" applyAlignment="1">
      <alignment horizontal="left" indent="2"/>
    </xf>
    <xf numFmtId="0" fontId="0" fillId="5" borderId="17" xfId="0" applyFill="1" applyBorder="1" applyAlignment="1">
      <alignment horizontal="center"/>
    </xf>
    <xf numFmtId="0" fontId="0" fillId="5" borderId="26" xfId="0" applyFill="1" applyBorder="1" applyAlignment="1">
      <alignment horizontal="center"/>
    </xf>
    <xf numFmtId="0" fontId="1" fillId="4" borderId="29" xfId="0" applyFont="1" applyFill="1" applyBorder="1" applyAlignment="1">
      <alignment horizontal="center"/>
    </xf>
    <xf numFmtId="0" fontId="0" fillId="4" borderId="4" xfId="0" applyFill="1" applyBorder="1" applyAlignment="1">
      <alignment horizontal="center" vertical="center" wrapText="1"/>
    </xf>
    <xf numFmtId="14" fontId="0" fillId="4" borderId="22" xfId="0" applyNumberFormat="1" applyFill="1" applyBorder="1" applyAlignment="1">
      <alignment wrapText="1"/>
    </xf>
    <xf numFmtId="0" fontId="0" fillId="5" borderId="5" xfId="0" applyFill="1" applyBorder="1" applyAlignment="1">
      <alignment horizontal="center" vertical="center" wrapText="1"/>
    </xf>
    <xf numFmtId="14" fontId="0" fillId="5" borderId="16" xfId="0" applyNumberFormat="1" applyFill="1" applyBorder="1" applyAlignment="1">
      <alignment horizontal="left" wrapText="1"/>
    </xf>
    <xf numFmtId="0" fontId="1" fillId="4" borderId="37" xfId="0" applyFont="1" applyFill="1" applyBorder="1" applyAlignment="1">
      <alignment horizontal="center"/>
    </xf>
    <xf numFmtId="14" fontId="0" fillId="4" borderId="16" xfId="0" applyNumberFormat="1" applyFill="1" applyBorder="1" applyAlignment="1">
      <alignment horizontal="left" vertical="center" wrapText="1"/>
    </xf>
    <xf numFmtId="14" fontId="0" fillId="4" borderId="17" xfId="0" applyNumberFormat="1" applyFill="1" applyBorder="1" applyAlignment="1">
      <alignment horizontal="left" vertical="center" indent="2"/>
    </xf>
    <xf numFmtId="0" fontId="0" fillId="4" borderId="17" xfId="0" applyFill="1" applyBorder="1" applyAlignment="1">
      <alignment horizontal="center" vertical="center"/>
    </xf>
    <xf numFmtId="0" fontId="1" fillId="11" borderId="29" xfId="0" applyFont="1" applyFill="1" applyBorder="1" applyAlignment="1">
      <alignment horizontal="center"/>
    </xf>
    <xf numFmtId="14" fontId="0" fillId="11" borderId="16" xfId="0" applyNumberFormat="1" applyFill="1" applyBorder="1" applyAlignment="1">
      <alignment horizontal="left" vertical="center" wrapText="1"/>
    </xf>
    <xf numFmtId="14" fontId="0" fillId="11" borderId="17" xfId="0" applyNumberFormat="1" applyFill="1" applyBorder="1" applyAlignment="1">
      <alignment horizontal="left" vertical="center" indent="2"/>
    </xf>
    <xf numFmtId="0" fontId="0" fillId="11" borderId="17" xfId="0" applyFill="1" applyBorder="1" applyAlignment="1">
      <alignment horizontal="center" vertical="center"/>
    </xf>
    <xf numFmtId="0" fontId="0" fillId="5" borderId="17" xfId="0" applyFill="1" applyBorder="1" applyAlignment="1"/>
    <xf numFmtId="0" fontId="1" fillId="4" borderId="1" xfId="0" applyFont="1" applyFill="1" applyBorder="1"/>
    <xf numFmtId="0" fontId="0" fillId="4" borderId="3" xfId="0" applyFill="1" applyBorder="1" applyAlignment="1">
      <alignment horizontal="center" vertical="center" wrapText="1"/>
    </xf>
    <xf numFmtId="14" fontId="0" fillId="4" borderId="35" xfId="0" applyNumberFormat="1" applyFill="1" applyBorder="1" applyAlignment="1">
      <alignment horizontal="left" vertical="center" wrapText="1"/>
    </xf>
    <xf numFmtId="14" fontId="0" fillId="4" borderId="36" xfId="0" applyNumberFormat="1" applyFill="1" applyBorder="1" applyAlignment="1">
      <alignment horizontal="left" vertical="center" indent="2"/>
    </xf>
    <xf numFmtId="0" fontId="0" fillId="4" borderId="36" xfId="0" applyFill="1" applyBorder="1" applyAlignment="1">
      <alignment horizontal="center" vertical="center"/>
    </xf>
    <xf numFmtId="0" fontId="13" fillId="0" borderId="0" xfId="0" applyFont="1"/>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0" fillId="10" borderId="0" xfId="0" applyFont="1" applyFill="1" applyBorder="1" applyAlignment="1">
      <alignment horizontal="center" vertical="top" wrapText="1"/>
    </xf>
    <xf numFmtId="0" fontId="1" fillId="3" borderId="15"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8" borderId="0" xfId="0" applyFont="1" applyFill="1" applyBorder="1" applyAlignment="1">
      <alignment horizontal="center" wrapText="1"/>
    </xf>
  </cellXfs>
  <cellStyles count="30">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Hyperlink" xfId="2"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topLeftCell="A49" zoomScale="90" zoomScaleNormal="90" zoomScalePageLayoutView="90" workbookViewId="0">
      <selection activeCell="C75" sqref="C75"/>
    </sheetView>
  </sheetViews>
  <sheetFormatPr defaultColWidth="8.5703125" defaultRowHeight="15" x14ac:dyDescent="0.25"/>
  <cols>
    <col min="1" max="1" width="13.85546875" customWidth="1"/>
    <col min="2" max="2" width="8.5703125" style="2"/>
    <col min="3" max="3" width="49.140625" style="2" customWidth="1"/>
    <col min="4" max="4" width="50.85546875" style="13" customWidth="1"/>
    <col min="5" max="5" width="8.85546875" style="14" customWidth="1"/>
    <col min="6" max="6" width="12.140625" style="10" customWidth="1"/>
  </cols>
  <sheetData>
    <row r="1" spans="1:9" x14ac:dyDescent="0.25">
      <c r="A1" s="7" t="s">
        <v>61</v>
      </c>
      <c r="B1" s="169" t="s">
        <v>0</v>
      </c>
      <c r="C1" s="170"/>
      <c r="D1" s="11" t="s">
        <v>73</v>
      </c>
      <c r="E1" s="12"/>
      <c r="F1" s="8" t="s">
        <v>72</v>
      </c>
    </row>
    <row r="2" spans="1:9" x14ac:dyDescent="0.25">
      <c r="A2" s="166" t="s">
        <v>62</v>
      </c>
      <c r="B2" s="3">
        <v>1</v>
      </c>
      <c r="C2" s="4" t="s">
        <v>1</v>
      </c>
      <c r="D2" s="13">
        <v>60</v>
      </c>
      <c r="I2">
        <v>9</v>
      </c>
    </row>
    <row r="3" spans="1:9" x14ac:dyDescent="0.25">
      <c r="A3" s="167"/>
      <c r="B3" s="3">
        <v>2</v>
      </c>
      <c r="C3" s="4" t="s">
        <v>2</v>
      </c>
      <c r="D3" s="13">
        <v>180</v>
      </c>
    </row>
    <row r="4" spans="1:9" x14ac:dyDescent="0.25">
      <c r="A4" s="167"/>
      <c r="B4" s="3">
        <v>3</v>
      </c>
      <c r="C4" s="4" t="s">
        <v>3</v>
      </c>
      <c r="D4" s="13">
        <v>32</v>
      </c>
    </row>
    <row r="5" spans="1:9" x14ac:dyDescent="0.25">
      <c r="A5" s="167"/>
      <c r="B5" s="3">
        <v>4</v>
      </c>
      <c r="C5" s="4" t="s">
        <v>4</v>
      </c>
      <c r="D5" s="13">
        <v>32</v>
      </c>
    </row>
    <row r="6" spans="1:9" x14ac:dyDescent="0.25">
      <c r="A6" s="167"/>
      <c r="B6" s="3">
        <v>5</v>
      </c>
      <c r="C6" s="4" t="s">
        <v>5</v>
      </c>
      <c r="D6" s="13">
        <v>10</v>
      </c>
      <c r="E6" s="13"/>
      <c r="F6" s="15"/>
    </row>
    <row r="7" spans="1:9" x14ac:dyDescent="0.25">
      <c r="A7" s="167"/>
      <c r="B7" s="3">
        <v>6</v>
      </c>
      <c r="C7" s="4" t="s">
        <v>6</v>
      </c>
      <c r="D7" s="13">
        <v>12</v>
      </c>
      <c r="E7" s="13"/>
      <c r="F7" s="15"/>
    </row>
    <row r="8" spans="1:9" x14ac:dyDescent="0.25">
      <c r="A8" s="167"/>
      <c r="B8" s="3">
        <v>7</v>
      </c>
      <c r="C8" s="4" t="s">
        <v>7</v>
      </c>
      <c r="D8" s="13">
        <v>18</v>
      </c>
      <c r="E8" s="13"/>
      <c r="F8" s="16"/>
    </row>
    <row r="9" spans="1:9" x14ac:dyDescent="0.25">
      <c r="A9" s="167"/>
      <c r="B9" s="3">
        <v>8</v>
      </c>
      <c r="C9" s="4" t="s">
        <v>8</v>
      </c>
      <c r="D9" s="13">
        <v>8</v>
      </c>
      <c r="E9" s="13"/>
      <c r="F9" s="16"/>
    </row>
    <row r="10" spans="1:9" x14ac:dyDescent="0.25">
      <c r="A10" s="167"/>
      <c r="B10" s="3">
        <v>9</v>
      </c>
      <c r="C10" s="4" t="s">
        <v>9</v>
      </c>
      <c r="D10" s="13">
        <v>6</v>
      </c>
      <c r="E10" s="13"/>
      <c r="F10" s="15"/>
    </row>
    <row r="11" spans="1:9" x14ac:dyDescent="0.25">
      <c r="A11" s="168"/>
      <c r="B11" s="3">
        <v>10</v>
      </c>
      <c r="C11" s="4" t="s">
        <v>10</v>
      </c>
      <c r="D11" s="13">
        <v>12</v>
      </c>
    </row>
    <row r="12" spans="1:9" x14ac:dyDescent="0.25">
      <c r="A12" s="166" t="s">
        <v>63</v>
      </c>
      <c r="B12" s="3"/>
      <c r="C12" s="4"/>
      <c r="D12" s="23" t="s">
        <v>113</v>
      </c>
      <c r="F12" s="10">
        <v>6</v>
      </c>
      <c r="G12">
        <v>6</v>
      </c>
    </row>
    <row r="13" spans="1:9" x14ac:dyDescent="0.25">
      <c r="A13" s="167"/>
      <c r="B13" s="3">
        <v>11</v>
      </c>
      <c r="C13" s="4" t="s">
        <v>11</v>
      </c>
      <c r="D13" s="13" t="s">
        <v>74</v>
      </c>
      <c r="E13" s="14">
        <v>2</v>
      </c>
    </row>
    <row r="14" spans="1:9" x14ac:dyDescent="0.25">
      <c r="A14" s="167"/>
      <c r="B14" s="3">
        <v>12</v>
      </c>
      <c r="C14" s="4" t="s">
        <v>12</v>
      </c>
      <c r="D14" s="13" t="s">
        <v>75</v>
      </c>
      <c r="E14" s="14">
        <v>2</v>
      </c>
    </row>
    <row r="15" spans="1:9" x14ac:dyDescent="0.25">
      <c r="A15" s="168"/>
      <c r="B15" s="3">
        <v>13</v>
      </c>
      <c r="C15" s="4" t="s">
        <v>13</v>
      </c>
      <c r="D15" s="13" t="s">
        <v>76</v>
      </c>
      <c r="E15" s="14">
        <v>2</v>
      </c>
    </row>
    <row r="16" spans="1:9" x14ac:dyDescent="0.25">
      <c r="A16" s="1"/>
      <c r="B16" s="3"/>
      <c r="C16" s="4"/>
      <c r="D16" s="23" t="s">
        <v>113</v>
      </c>
      <c r="F16" s="10">
        <v>6</v>
      </c>
      <c r="G16">
        <v>6</v>
      </c>
    </row>
    <row r="17" spans="1:7" x14ac:dyDescent="0.25">
      <c r="A17" s="166" t="s">
        <v>64</v>
      </c>
      <c r="B17" s="5">
        <v>14</v>
      </c>
      <c r="C17" s="6" t="s">
        <v>14</v>
      </c>
      <c r="D17" s="13" t="s">
        <v>77</v>
      </c>
      <c r="E17" s="14">
        <v>6</v>
      </c>
    </row>
    <row r="18" spans="1:7" x14ac:dyDescent="0.25">
      <c r="A18" s="167"/>
      <c r="B18" s="5">
        <v>15</v>
      </c>
      <c r="C18" s="6" t="s">
        <v>15</v>
      </c>
      <c r="D18" s="13" t="s">
        <v>78</v>
      </c>
      <c r="E18" s="14">
        <v>2</v>
      </c>
    </row>
    <row r="19" spans="1:7" x14ac:dyDescent="0.25">
      <c r="A19" s="167"/>
      <c r="B19" s="5">
        <v>16</v>
      </c>
      <c r="C19" s="6" t="s">
        <v>16</v>
      </c>
      <c r="D19" s="13" t="s">
        <v>79</v>
      </c>
      <c r="E19" s="14">
        <v>1</v>
      </c>
    </row>
    <row r="20" spans="1:7" x14ac:dyDescent="0.25">
      <c r="A20" s="167"/>
      <c r="B20" s="3"/>
      <c r="C20" s="17"/>
      <c r="D20" s="23" t="s">
        <v>113</v>
      </c>
      <c r="E20" s="20"/>
      <c r="F20" s="10">
        <v>9</v>
      </c>
      <c r="G20">
        <v>9</v>
      </c>
    </row>
    <row r="21" spans="1:7" x14ac:dyDescent="0.25">
      <c r="A21" s="167"/>
      <c r="B21" s="3"/>
      <c r="C21" s="17"/>
      <c r="D21" s="20"/>
      <c r="E21" s="20"/>
    </row>
    <row r="22" spans="1:7" x14ac:dyDescent="0.25">
      <c r="A22" s="168"/>
      <c r="B22" s="3"/>
      <c r="C22" s="17"/>
      <c r="D22" s="20"/>
      <c r="E22" s="20"/>
    </row>
    <row r="23" spans="1:7" x14ac:dyDescent="0.25">
      <c r="A23" s="1"/>
      <c r="B23" s="3"/>
      <c r="C23" s="17"/>
      <c r="D23" s="20"/>
      <c r="E23" s="20"/>
    </row>
    <row r="24" spans="1:7" x14ac:dyDescent="0.25">
      <c r="A24" s="166" t="s">
        <v>65</v>
      </c>
      <c r="B24" s="3">
        <v>17</v>
      </c>
      <c r="C24" s="17" t="s">
        <v>17</v>
      </c>
      <c r="D24" s="21" t="s">
        <v>80</v>
      </c>
      <c r="E24" s="22"/>
      <c r="F24" s="10">
        <v>2</v>
      </c>
    </row>
    <row r="25" spans="1:7" x14ac:dyDescent="0.25">
      <c r="A25" s="167"/>
      <c r="B25" s="3">
        <v>18</v>
      </c>
      <c r="C25" s="17" t="s">
        <v>18</v>
      </c>
      <c r="D25" s="21" t="s">
        <v>81</v>
      </c>
      <c r="E25" s="22"/>
      <c r="F25" s="10">
        <v>2</v>
      </c>
    </row>
    <row r="26" spans="1:7" x14ac:dyDescent="0.25">
      <c r="A26" s="167"/>
      <c r="B26" s="5">
        <v>19</v>
      </c>
      <c r="C26" s="18" t="s">
        <v>19</v>
      </c>
      <c r="D26" s="21" t="s">
        <v>82</v>
      </c>
      <c r="E26" s="22"/>
      <c r="F26" s="10">
        <v>2</v>
      </c>
    </row>
    <row r="27" spans="1:7" x14ac:dyDescent="0.25">
      <c r="A27" s="167"/>
      <c r="B27" s="5">
        <v>20</v>
      </c>
      <c r="C27" s="18" t="s">
        <v>20</v>
      </c>
      <c r="D27" s="21" t="s">
        <v>83</v>
      </c>
      <c r="E27" s="22"/>
      <c r="F27" s="10">
        <v>2</v>
      </c>
    </row>
    <row r="28" spans="1:7" x14ac:dyDescent="0.25">
      <c r="A28" s="167"/>
      <c r="B28" s="5">
        <v>21</v>
      </c>
      <c r="C28" s="18" t="s">
        <v>21</v>
      </c>
      <c r="D28" s="21" t="s">
        <v>84</v>
      </c>
      <c r="E28" s="22"/>
      <c r="F28" s="10">
        <v>2</v>
      </c>
    </row>
    <row r="29" spans="1:7" x14ac:dyDescent="0.25">
      <c r="A29" s="167"/>
      <c r="B29" s="5">
        <v>22</v>
      </c>
      <c r="C29" s="18" t="s">
        <v>22</v>
      </c>
      <c r="D29" s="21">
        <v>17</v>
      </c>
      <c r="E29" s="22"/>
      <c r="F29" s="10">
        <v>0.3</v>
      </c>
    </row>
    <row r="30" spans="1:7" x14ac:dyDescent="0.25">
      <c r="A30" s="167"/>
      <c r="B30" s="5">
        <v>23</v>
      </c>
      <c r="C30" s="18" t="s">
        <v>23</v>
      </c>
      <c r="D30" s="21" t="s">
        <v>85</v>
      </c>
      <c r="E30" s="22"/>
      <c r="F30" s="10">
        <v>1</v>
      </c>
    </row>
    <row r="31" spans="1:7" x14ac:dyDescent="0.25">
      <c r="A31" s="168"/>
      <c r="B31" s="5">
        <v>24</v>
      </c>
      <c r="C31" s="18" t="s">
        <v>24</v>
      </c>
      <c r="D31" s="21" t="s">
        <v>86</v>
      </c>
      <c r="E31" s="22"/>
      <c r="F31" s="10">
        <v>1</v>
      </c>
    </row>
    <row r="32" spans="1:7" x14ac:dyDescent="0.25">
      <c r="A32" s="1"/>
      <c r="B32" s="5"/>
      <c r="C32" s="18"/>
      <c r="D32" s="23" t="s">
        <v>113</v>
      </c>
      <c r="E32" s="20"/>
      <c r="G32">
        <v>12</v>
      </c>
    </row>
    <row r="33" spans="1:7" x14ac:dyDescent="0.25">
      <c r="A33" s="166" t="s">
        <v>66</v>
      </c>
      <c r="B33" s="5">
        <v>25</v>
      </c>
      <c r="C33" s="18" t="s">
        <v>25</v>
      </c>
      <c r="D33" s="21" t="s">
        <v>87</v>
      </c>
      <c r="E33" s="22"/>
      <c r="F33" s="10">
        <v>1</v>
      </c>
    </row>
    <row r="34" spans="1:7" x14ac:dyDescent="0.25">
      <c r="A34" s="167"/>
      <c r="B34" s="5">
        <v>26</v>
      </c>
      <c r="C34" s="18" t="s">
        <v>26</v>
      </c>
      <c r="D34" s="21" t="s">
        <v>88</v>
      </c>
      <c r="E34" s="22"/>
      <c r="F34" s="10">
        <v>1</v>
      </c>
    </row>
    <row r="35" spans="1:7" x14ac:dyDescent="0.25">
      <c r="A35" s="167"/>
      <c r="B35" s="5">
        <v>27</v>
      </c>
      <c r="C35" s="18" t="s">
        <v>27</v>
      </c>
      <c r="D35" s="21" t="s">
        <v>89</v>
      </c>
      <c r="E35" s="22"/>
      <c r="F35" s="10">
        <v>1</v>
      </c>
    </row>
    <row r="36" spans="1:7" x14ac:dyDescent="0.25">
      <c r="A36" s="167"/>
      <c r="B36" s="5">
        <v>28</v>
      </c>
      <c r="C36" s="18" t="s">
        <v>28</v>
      </c>
      <c r="D36" s="21">
        <v>49</v>
      </c>
      <c r="E36" s="22"/>
      <c r="F36" s="10">
        <v>1</v>
      </c>
    </row>
    <row r="37" spans="1:7" x14ac:dyDescent="0.25">
      <c r="A37" s="168"/>
      <c r="B37" s="5">
        <v>29</v>
      </c>
      <c r="C37" s="18" t="s">
        <v>29</v>
      </c>
      <c r="D37" s="21" t="s">
        <v>90</v>
      </c>
      <c r="E37" s="22"/>
      <c r="F37" s="10">
        <v>2</v>
      </c>
    </row>
    <row r="38" spans="1:7" x14ac:dyDescent="0.25">
      <c r="A38" s="1"/>
      <c r="B38" s="5"/>
      <c r="C38" s="18"/>
      <c r="D38" s="23" t="s">
        <v>113</v>
      </c>
      <c r="E38" s="20"/>
      <c r="G38">
        <v>6</v>
      </c>
    </row>
    <row r="39" spans="1:7" x14ac:dyDescent="0.25">
      <c r="A39" s="166" t="s">
        <v>67</v>
      </c>
      <c r="B39" s="5">
        <v>30</v>
      </c>
      <c r="C39" s="18" t="s">
        <v>30</v>
      </c>
      <c r="D39" s="21">
        <v>50</v>
      </c>
      <c r="E39" s="22"/>
      <c r="F39" s="10">
        <v>1</v>
      </c>
    </row>
    <row r="40" spans="1:7" x14ac:dyDescent="0.25">
      <c r="A40" s="167"/>
      <c r="B40" s="5">
        <v>31</v>
      </c>
      <c r="C40" s="18" t="s">
        <v>31</v>
      </c>
      <c r="D40" s="21" t="s">
        <v>91</v>
      </c>
      <c r="E40" s="22"/>
      <c r="F40" s="10">
        <v>1.4</v>
      </c>
    </row>
    <row r="41" spans="1:7" x14ac:dyDescent="0.25">
      <c r="A41" s="167"/>
      <c r="B41" s="5">
        <v>32</v>
      </c>
      <c r="C41" s="18" t="s">
        <v>32</v>
      </c>
      <c r="D41" s="21">
        <v>54</v>
      </c>
      <c r="E41" s="22"/>
      <c r="F41" s="10">
        <v>1</v>
      </c>
    </row>
    <row r="42" spans="1:7" x14ac:dyDescent="0.25">
      <c r="A42" s="167"/>
      <c r="B42" s="5">
        <v>33</v>
      </c>
      <c r="C42" s="18" t="s">
        <v>33</v>
      </c>
      <c r="D42" s="21">
        <v>21</v>
      </c>
      <c r="E42" s="22"/>
      <c r="F42" s="10">
        <v>0.4</v>
      </c>
    </row>
    <row r="43" spans="1:7" x14ac:dyDescent="0.25">
      <c r="A43" s="167"/>
      <c r="B43" s="5">
        <v>34</v>
      </c>
      <c r="C43" s="18" t="s">
        <v>34</v>
      </c>
      <c r="D43" s="21" t="s">
        <v>92</v>
      </c>
      <c r="E43" s="22"/>
      <c r="F43" s="10">
        <v>1</v>
      </c>
    </row>
    <row r="44" spans="1:7" x14ac:dyDescent="0.25">
      <c r="A44" s="167"/>
      <c r="B44" s="5">
        <v>35</v>
      </c>
      <c r="C44" s="18" t="s">
        <v>35</v>
      </c>
      <c r="D44" s="21" t="s">
        <v>93</v>
      </c>
      <c r="E44" s="22"/>
      <c r="F44" s="10">
        <v>2</v>
      </c>
    </row>
    <row r="45" spans="1:7" x14ac:dyDescent="0.25">
      <c r="A45" s="167"/>
      <c r="B45" s="5">
        <v>36</v>
      </c>
      <c r="C45" s="18" t="s">
        <v>36</v>
      </c>
      <c r="D45" s="21" t="s">
        <v>94</v>
      </c>
      <c r="E45" s="22"/>
      <c r="F45" s="10">
        <v>1</v>
      </c>
    </row>
    <row r="46" spans="1:7" x14ac:dyDescent="0.25">
      <c r="A46" s="167"/>
      <c r="B46" s="5">
        <v>37</v>
      </c>
      <c r="C46" s="18" t="s">
        <v>37</v>
      </c>
      <c r="D46" s="21" t="s">
        <v>95</v>
      </c>
      <c r="E46" s="22"/>
      <c r="F46" s="10">
        <v>3</v>
      </c>
    </row>
    <row r="47" spans="1:7" x14ac:dyDescent="0.25">
      <c r="A47" s="167"/>
      <c r="B47" s="5">
        <v>38</v>
      </c>
      <c r="C47" s="18" t="s">
        <v>38</v>
      </c>
      <c r="D47" s="21" t="s">
        <v>96</v>
      </c>
      <c r="E47" s="22"/>
      <c r="F47" s="10">
        <v>1</v>
      </c>
    </row>
    <row r="48" spans="1:7" x14ac:dyDescent="0.25">
      <c r="A48" s="167"/>
      <c r="B48" s="5">
        <v>39</v>
      </c>
      <c r="C48" s="18" t="s">
        <v>39</v>
      </c>
      <c r="D48" s="21" t="s">
        <v>97</v>
      </c>
      <c r="E48" s="22"/>
      <c r="F48" s="10">
        <v>1</v>
      </c>
    </row>
    <row r="49" spans="1:11" x14ac:dyDescent="0.25">
      <c r="A49" s="168"/>
      <c r="B49" s="5"/>
      <c r="C49" s="18"/>
      <c r="D49" s="23" t="s">
        <v>113</v>
      </c>
      <c r="E49" s="20"/>
      <c r="G49">
        <v>13</v>
      </c>
    </row>
    <row r="50" spans="1:11" x14ac:dyDescent="0.25">
      <c r="A50" s="1"/>
      <c r="B50" s="5"/>
      <c r="C50" s="18"/>
      <c r="D50" s="20"/>
      <c r="E50" s="20"/>
    </row>
    <row r="51" spans="1:11" x14ac:dyDescent="0.25">
      <c r="A51" s="166" t="s">
        <v>68</v>
      </c>
      <c r="B51" s="5"/>
      <c r="C51" s="19"/>
      <c r="D51" s="20"/>
      <c r="E51" s="20"/>
    </row>
    <row r="52" spans="1:11" x14ac:dyDescent="0.25">
      <c r="A52" s="167"/>
      <c r="B52" s="5">
        <v>40</v>
      </c>
      <c r="C52" s="18" t="s">
        <v>40</v>
      </c>
      <c r="D52" s="21" t="s">
        <v>98</v>
      </c>
      <c r="F52" s="22">
        <v>2</v>
      </c>
    </row>
    <row r="53" spans="1:11" x14ac:dyDescent="0.25">
      <c r="A53" s="167"/>
      <c r="B53" s="5">
        <v>41</v>
      </c>
      <c r="C53" s="18" t="s">
        <v>41</v>
      </c>
      <c r="D53" s="21" t="s">
        <v>99</v>
      </c>
      <c r="F53" s="22">
        <v>1</v>
      </c>
    </row>
    <row r="54" spans="1:11" x14ac:dyDescent="0.25">
      <c r="A54" s="167"/>
      <c r="B54" s="5">
        <v>42</v>
      </c>
      <c r="C54" s="18" t="s">
        <v>42</v>
      </c>
      <c r="D54" s="21" t="s">
        <v>100</v>
      </c>
      <c r="F54" s="22">
        <v>2</v>
      </c>
    </row>
    <row r="55" spans="1:11" x14ac:dyDescent="0.25">
      <c r="A55" s="168"/>
      <c r="B55" s="5">
        <v>43</v>
      </c>
      <c r="C55" s="18" t="s">
        <v>43</v>
      </c>
      <c r="D55" s="21">
        <v>56</v>
      </c>
      <c r="F55" s="22">
        <v>1</v>
      </c>
    </row>
    <row r="56" spans="1:11" x14ac:dyDescent="0.25">
      <c r="A56" s="7"/>
      <c r="B56" s="5">
        <v>44</v>
      </c>
      <c r="C56" s="18" t="s">
        <v>44</v>
      </c>
      <c r="D56" s="21">
        <v>45</v>
      </c>
      <c r="F56" s="22">
        <v>1</v>
      </c>
    </row>
    <row r="57" spans="1:11" ht="15.75" thickBot="1" x14ac:dyDescent="0.3">
      <c r="A57" s="1"/>
      <c r="B57" s="5"/>
      <c r="C57" s="18"/>
      <c r="D57" s="23" t="s">
        <v>113</v>
      </c>
      <c r="E57" s="20"/>
      <c r="G57">
        <v>7</v>
      </c>
    </row>
    <row r="58" spans="1:11" ht="15.75" thickBot="1" x14ac:dyDescent="0.3">
      <c r="A58" s="166" t="s">
        <v>69</v>
      </c>
      <c r="B58" s="5">
        <v>45</v>
      </c>
      <c r="C58" s="18" t="s">
        <v>45</v>
      </c>
      <c r="D58" s="21" t="s">
        <v>101</v>
      </c>
      <c r="E58" s="22"/>
      <c r="F58" s="10">
        <v>1</v>
      </c>
      <c r="K58" s="24"/>
    </row>
    <row r="59" spans="1:11" ht="15.75" thickBot="1" x14ac:dyDescent="0.3">
      <c r="A59" s="167"/>
      <c r="B59" s="5">
        <v>46</v>
      </c>
      <c r="C59" s="18" t="s">
        <v>46</v>
      </c>
      <c r="D59" s="21" t="s">
        <v>102</v>
      </c>
      <c r="E59" s="22"/>
      <c r="F59" s="10">
        <v>1</v>
      </c>
      <c r="K59" s="25"/>
    </row>
    <row r="60" spans="1:11" ht="15.75" thickBot="1" x14ac:dyDescent="0.3">
      <c r="A60" s="167"/>
      <c r="B60" s="5">
        <v>47</v>
      </c>
      <c r="C60" s="18" t="s">
        <v>47</v>
      </c>
      <c r="D60" s="21" t="s">
        <v>103</v>
      </c>
      <c r="E60" s="22"/>
      <c r="F60" s="10">
        <v>2</v>
      </c>
      <c r="K60" s="25"/>
    </row>
    <row r="61" spans="1:11" ht="15.75" thickBot="1" x14ac:dyDescent="0.3">
      <c r="A61" s="167"/>
      <c r="B61" s="5">
        <v>48</v>
      </c>
      <c r="C61" s="18" t="s">
        <v>48</v>
      </c>
      <c r="D61" s="21" t="s">
        <v>104</v>
      </c>
      <c r="E61" s="22"/>
      <c r="F61" s="10">
        <v>2</v>
      </c>
      <c r="K61" s="25"/>
    </row>
    <row r="62" spans="1:11" ht="15.75" thickBot="1" x14ac:dyDescent="0.3">
      <c r="A62" s="167"/>
      <c r="B62" s="5">
        <v>49</v>
      </c>
      <c r="C62" s="18" t="s">
        <v>49</v>
      </c>
      <c r="D62" s="21" t="s">
        <v>105</v>
      </c>
      <c r="E62" s="22"/>
      <c r="F62" s="10">
        <v>2</v>
      </c>
      <c r="K62" s="25"/>
    </row>
    <row r="63" spans="1:11" ht="15.75" thickBot="1" x14ac:dyDescent="0.3">
      <c r="A63" s="168"/>
      <c r="B63" s="5">
        <v>50</v>
      </c>
      <c r="C63" s="18" t="s">
        <v>50</v>
      </c>
      <c r="D63" s="21" t="s">
        <v>106</v>
      </c>
      <c r="E63" s="22"/>
      <c r="F63" s="10">
        <v>1</v>
      </c>
      <c r="K63" s="25"/>
    </row>
    <row r="64" spans="1:11" ht="15.75" thickBot="1" x14ac:dyDescent="0.3">
      <c r="A64" s="1"/>
      <c r="B64" s="5"/>
      <c r="C64" s="18"/>
      <c r="D64" s="23" t="s">
        <v>113</v>
      </c>
      <c r="E64" s="20"/>
      <c r="G64">
        <v>9</v>
      </c>
      <c r="K64" s="25"/>
    </row>
    <row r="65" spans="1:11" ht="15.75" thickBot="1" x14ac:dyDescent="0.3">
      <c r="A65" s="166" t="s">
        <v>70</v>
      </c>
      <c r="B65" s="5">
        <v>51</v>
      </c>
      <c r="C65" s="18" t="s">
        <v>51</v>
      </c>
      <c r="D65" s="21" t="s">
        <v>107</v>
      </c>
      <c r="E65" s="22">
        <v>1</v>
      </c>
      <c r="K65" s="25"/>
    </row>
    <row r="66" spans="1:11" ht="15.75" thickBot="1" x14ac:dyDescent="0.3">
      <c r="A66" s="167"/>
      <c r="B66" s="5">
        <v>52</v>
      </c>
      <c r="C66" s="18" t="s">
        <v>52</v>
      </c>
      <c r="D66" s="21" t="s">
        <v>108</v>
      </c>
      <c r="E66" s="22">
        <v>1</v>
      </c>
      <c r="K66" s="25"/>
    </row>
    <row r="67" spans="1:11" ht="15.75" thickBot="1" x14ac:dyDescent="0.3">
      <c r="A67" s="167"/>
      <c r="B67" s="5">
        <v>53</v>
      </c>
      <c r="C67" s="18" t="s">
        <v>53</v>
      </c>
      <c r="D67" s="21" t="s">
        <v>109</v>
      </c>
      <c r="E67" s="22">
        <v>2</v>
      </c>
      <c r="K67" s="25"/>
    </row>
    <row r="68" spans="1:11" x14ac:dyDescent="0.25">
      <c r="A68" s="167"/>
      <c r="B68" s="5">
        <v>54</v>
      </c>
      <c r="C68" s="18" t="s">
        <v>54</v>
      </c>
      <c r="D68" s="21" t="s">
        <v>110</v>
      </c>
      <c r="E68" s="22">
        <v>2</v>
      </c>
    </row>
    <row r="69" spans="1:11" x14ac:dyDescent="0.25">
      <c r="A69" s="167"/>
      <c r="B69" s="5">
        <v>55</v>
      </c>
      <c r="C69" s="18" t="s">
        <v>55</v>
      </c>
      <c r="D69" s="21">
        <v>15</v>
      </c>
      <c r="E69" s="22">
        <v>0.3</v>
      </c>
    </row>
    <row r="70" spans="1:11" x14ac:dyDescent="0.25">
      <c r="A70" s="168"/>
      <c r="B70" s="5">
        <v>56</v>
      </c>
      <c r="C70" s="18" t="s">
        <v>56</v>
      </c>
      <c r="D70" s="21" t="s">
        <v>111</v>
      </c>
      <c r="E70" s="22">
        <v>1</v>
      </c>
    </row>
    <row r="71" spans="1:11" x14ac:dyDescent="0.25">
      <c r="A71" s="7"/>
      <c r="B71" s="5"/>
      <c r="C71" s="18"/>
      <c r="D71" s="23" t="s">
        <v>113</v>
      </c>
      <c r="E71" s="20"/>
      <c r="G71">
        <v>7</v>
      </c>
    </row>
    <row r="72" spans="1:11" x14ac:dyDescent="0.25">
      <c r="A72" s="166" t="s">
        <v>71</v>
      </c>
      <c r="B72" s="5">
        <v>57</v>
      </c>
      <c r="C72" s="18" t="s">
        <v>57</v>
      </c>
      <c r="D72" s="21" t="s">
        <v>112</v>
      </c>
      <c r="E72" s="22">
        <v>2</v>
      </c>
    </row>
    <row r="73" spans="1:11" x14ac:dyDescent="0.25">
      <c r="A73" s="167"/>
      <c r="B73" s="5">
        <v>58</v>
      </c>
      <c r="C73" s="18" t="s">
        <v>58</v>
      </c>
      <c r="D73" s="21">
        <v>37</v>
      </c>
      <c r="E73" s="22"/>
    </row>
    <row r="74" spans="1:11" x14ac:dyDescent="0.25">
      <c r="A74" s="167"/>
      <c r="B74" s="5">
        <v>59</v>
      </c>
      <c r="C74" s="18" t="s">
        <v>59</v>
      </c>
      <c r="D74" s="21">
        <v>32</v>
      </c>
      <c r="E74" s="22"/>
    </row>
    <row r="75" spans="1:11" x14ac:dyDescent="0.25">
      <c r="A75" s="167"/>
      <c r="B75" s="5">
        <v>60</v>
      </c>
      <c r="C75" s="18" t="s">
        <v>60</v>
      </c>
      <c r="D75" s="21">
        <v>29</v>
      </c>
      <c r="E75" s="22"/>
    </row>
    <row r="76" spans="1:11" x14ac:dyDescent="0.25">
      <c r="A76" s="168"/>
      <c r="D76" s="23" t="s">
        <v>113</v>
      </c>
      <c r="E76" s="22"/>
      <c r="G76">
        <v>4</v>
      </c>
    </row>
    <row r="77" spans="1:11" x14ac:dyDescent="0.25">
      <c r="D77" s="21"/>
      <c r="E77" s="22"/>
    </row>
    <row r="78" spans="1:11" x14ac:dyDescent="0.25">
      <c r="D78" s="21" t="s">
        <v>114</v>
      </c>
      <c r="E78" s="22"/>
      <c r="G78" s="9">
        <v>79</v>
      </c>
    </row>
    <row r="79" spans="1:11" x14ac:dyDescent="0.25">
      <c r="D79" s="21"/>
      <c r="E79" s="22"/>
    </row>
    <row r="80" spans="1:11" x14ac:dyDescent="0.25">
      <c r="D80" s="21"/>
      <c r="E80" s="22"/>
    </row>
    <row r="81" spans="4:5" x14ac:dyDescent="0.25">
      <c r="D81" s="21"/>
      <c r="E81" s="22"/>
    </row>
    <row r="82" spans="4:5" x14ac:dyDescent="0.25">
      <c r="D82" s="21"/>
      <c r="E82" s="22"/>
    </row>
    <row r="83" spans="4:5" x14ac:dyDescent="0.25">
      <c r="D83" s="21"/>
      <c r="E83" s="22"/>
    </row>
    <row r="84" spans="4:5" x14ac:dyDescent="0.25">
      <c r="D84" s="21"/>
      <c r="E84" s="22"/>
    </row>
  </sheetData>
  <mergeCells count="11">
    <mergeCell ref="A39:A49"/>
    <mergeCell ref="A51:A55"/>
    <mergeCell ref="A58:A63"/>
    <mergeCell ref="A65:A70"/>
    <mergeCell ref="A72:A76"/>
    <mergeCell ref="A33:A37"/>
    <mergeCell ref="B1:C1"/>
    <mergeCell ref="A2:A11"/>
    <mergeCell ref="A12:A15"/>
    <mergeCell ref="A17:A22"/>
    <mergeCell ref="A24:A3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13"/>
  <sheetViews>
    <sheetView workbookViewId="0">
      <selection activeCell="E23" sqref="E23"/>
    </sheetView>
  </sheetViews>
  <sheetFormatPr defaultColWidth="8.5703125" defaultRowHeight="15" x14ac:dyDescent="0.25"/>
  <cols>
    <col min="2" max="2" width="22.85546875" customWidth="1"/>
  </cols>
  <sheetData>
    <row r="3" spans="2:2" ht="15.75" thickBot="1" x14ac:dyDescent="0.3">
      <c r="B3" s="9" t="s">
        <v>133</v>
      </c>
    </row>
    <row r="4" spans="2:2" x14ac:dyDescent="0.25">
      <c r="B4" s="77" t="s">
        <v>121</v>
      </c>
    </row>
    <row r="5" spans="2:2" x14ac:dyDescent="0.25">
      <c r="B5" s="76" t="s">
        <v>120</v>
      </c>
    </row>
    <row r="6" spans="2:2" x14ac:dyDescent="0.25">
      <c r="B6" s="76" t="s">
        <v>132</v>
      </c>
    </row>
    <row r="7" spans="2:2" x14ac:dyDescent="0.25">
      <c r="B7" s="76" t="s">
        <v>131</v>
      </c>
    </row>
    <row r="8" spans="2:2" x14ac:dyDescent="0.25">
      <c r="B8" s="76" t="s">
        <v>130</v>
      </c>
    </row>
    <row r="9" spans="2:2" x14ac:dyDescent="0.25">
      <c r="B9" s="76" t="s">
        <v>129</v>
      </c>
    </row>
    <row r="10" spans="2:2" x14ac:dyDescent="0.25">
      <c r="B10" s="76" t="s">
        <v>122</v>
      </c>
    </row>
    <row r="11" spans="2:2" x14ac:dyDescent="0.25">
      <c r="B11" s="76" t="s">
        <v>128</v>
      </c>
    </row>
    <row r="12" spans="2:2" x14ac:dyDescent="0.25">
      <c r="B12" s="76" t="s">
        <v>127</v>
      </c>
    </row>
    <row r="13" spans="2:2" ht="15.75" thickBot="1" x14ac:dyDescent="0.3">
      <c r="B13" s="75" t="s">
        <v>126</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0000"/>
  </sheetPr>
  <dimension ref="A1:M300"/>
  <sheetViews>
    <sheetView tabSelected="1" zoomScale="110" zoomScaleNormal="110" zoomScalePageLayoutView="75" workbookViewId="0">
      <pane ySplit="1" topLeftCell="A70" activePane="bottomLeft" state="frozen"/>
      <selection pane="bottomLeft" activeCell="C75" sqref="C75"/>
    </sheetView>
  </sheetViews>
  <sheetFormatPr defaultColWidth="8.5703125" defaultRowHeight="15" x14ac:dyDescent="0.25"/>
  <cols>
    <col min="1" max="1" width="16.28515625" customWidth="1"/>
    <col min="3" max="3" width="83.7109375" customWidth="1"/>
    <col min="4" max="4" width="14.28515625" customWidth="1"/>
    <col min="5" max="5" width="16.140625" customWidth="1"/>
    <col min="6" max="6" width="29.42578125" bestFit="1" customWidth="1"/>
    <col min="7" max="7" width="34.5703125" customWidth="1"/>
    <col min="8" max="8" width="6.28515625" customWidth="1"/>
    <col min="11" max="11" width="5.85546875" customWidth="1"/>
    <col min="12" max="12" width="15.7109375" customWidth="1"/>
    <col min="13" max="13" width="20.7109375" customWidth="1"/>
  </cols>
  <sheetData>
    <row r="1" spans="1:13" ht="73.5" customHeight="1" thickBot="1" x14ac:dyDescent="0.3">
      <c r="A1" s="26" t="s">
        <v>61</v>
      </c>
      <c r="B1" s="27" t="s">
        <v>115</v>
      </c>
      <c r="C1" s="27" t="s">
        <v>278</v>
      </c>
      <c r="D1" s="28" t="s">
        <v>116</v>
      </c>
      <c r="E1" s="27" t="s">
        <v>138</v>
      </c>
      <c r="F1" s="27" t="s">
        <v>139</v>
      </c>
      <c r="G1" s="29" t="s">
        <v>117</v>
      </c>
    </row>
    <row r="2" spans="1:13" x14ac:dyDescent="0.25">
      <c r="A2" s="172" t="s">
        <v>62</v>
      </c>
      <c r="B2" s="80">
        <v>1</v>
      </c>
      <c r="C2" s="30" t="s">
        <v>118</v>
      </c>
      <c r="D2" s="31"/>
      <c r="E2" s="32"/>
      <c r="F2" s="33"/>
      <c r="G2" s="34"/>
    </row>
    <row r="3" spans="1:13" x14ac:dyDescent="0.25">
      <c r="A3" s="173"/>
      <c r="B3" s="81"/>
      <c r="C3" s="36" t="s">
        <v>158</v>
      </c>
      <c r="D3" s="37">
        <v>24</v>
      </c>
      <c r="E3" s="38">
        <v>42949</v>
      </c>
      <c r="F3" s="39" t="s">
        <v>119</v>
      </c>
      <c r="G3" s="40" t="s">
        <v>120</v>
      </c>
    </row>
    <row r="4" spans="1:13" x14ac:dyDescent="0.25">
      <c r="A4" s="173"/>
      <c r="B4" s="82"/>
      <c r="C4" s="116"/>
      <c r="D4" s="43"/>
      <c r="E4" s="117"/>
      <c r="F4" s="118"/>
      <c r="G4" s="119"/>
    </row>
    <row r="5" spans="1:13" x14ac:dyDescent="0.25">
      <c r="A5" s="173"/>
      <c r="B5" s="83">
        <v>2</v>
      </c>
      <c r="C5" s="46" t="s">
        <v>137</v>
      </c>
      <c r="D5" s="47"/>
      <c r="E5" s="48"/>
      <c r="F5" s="49"/>
      <c r="G5" s="50"/>
    </row>
    <row r="6" spans="1:13" x14ac:dyDescent="0.25">
      <c r="A6" s="173"/>
      <c r="B6" s="81"/>
      <c r="C6" s="142" t="s">
        <v>162</v>
      </c>
      <c r="D6" s="37">
        <v>44</v>
      </c>
      <c r="E6" s="52"/>
      <c r="F6" s="53"/>
      <c r="G6" s="54"/>
    </row>
    <row r="7" spans="1:13" ht="15" customHeight="1" x14ac:dyDescent="0.25">
      <c r="A7" s="173"/>
      <c r="B7" s="81"/>
      <c r="C7" s="142" t="s">
        <v>159</v>
      </c>
      <c r="D7" s="37">
        <v>17</v>
      </c>
      <c r="E7" s="52"/>
      <c r="F7" s="53"/>
      <c r="G7" s="54"/>
      <c r="I7" s="171" t="s">
        <v>140</v>
      </c>
      <c r="J7" s="171"/>
      <c r="K7" s="171"/>
      <c r="L7" s="171"/>
      <c r="M7" s="171"/>
    </row>
    <row r="8" spans="1:13" ht="15" customHeight="1" x14ac:dyDescent="0.25">
      <c r="A8" s="173"/>
      <c r="B8" s="81"/>
      <c r="C8" s="142" t="s">
        <v>160</v>
      </c>
      <c r="D8" s="37">
        <v>13</v>
      </c>
      <c r="E8" s="52"/>
      <c r="F8" s="53"/>
      <c r="G8" s="54"/>
      <c r="I8" s="171"/>
      <c r="J8" s="171"/>
      <c r="K8" s="171"/>
      <c r="L8" s="171"/>
      <c r="M8" s="171"/>
    </row>
    <row r="9" spans="1:13" ht="15" customHeight="1" x14ac:dyDescent="0.25">
      <c r="A9" s="173"/>
      <c r="B9" s="81"/>
      <c r="C9" s="142" t="s">
        <v>161</v>
      </c>
      <c r="D9" s="37">
        <v>36</v>
      </c>
      <c r="E9" s="52"/>
      <c r="F9" s="53"/>
      <c r="G9" s="54"/>
      <c r="I9" s="171"/>
      <c r="J9" s="171"/>
      <c r="K9" s="171"/>
      <c r="L9" s="171"/>
      <c r="M9" s="171"/>
    </row>
    <row r="10" spans="1:13" ht="15" customHeight="1" x14ac:dyDescent="0.25">
      <c r="A10" s="173"/>
      <c r="B10" s="81"/>
      <c r="C10" s="142" t="s">
        <v>163</v>
      </c>
      <c r="D10" s="37">
        <v>22</v>
      </c>
      <c r="E10" s="52"/>
      <c r="F10" s="53"/>
      <c r="G10" s="54"/>
      <c r="I10" s="171"/>
      <c r="J10" s="171"/>
      <c r="K10" s="171"/>
      <c r="L10" s="171"/>
      <c r="M10" s="171"/>
    </row>
    <row r="11" spans="1:13" ht="15" customHeight="1" x14ac:dyDescent="0.25">
      <c r="A11" s="173"/>
      <c r="B11" s="81"/>
      <c r="C11" s="142" t="s">
        <v>164</v>
      </c>
      <c r="D11" s="37">
        <v>23</v>
      </c>
      <c r="E11" s="35"/>
      <c r="F11" s="35"/>
      <c r="G11" s="35"/>
      <c r="I11" s="171"/>
      <c r="J11" s="171"/>
      <c r="K11" s="171"/>
      <c r="L11" s="171"/>
      <c r="M11" s="171"/>
    </row>
    <row r="12" spans="1:13" ht="15" customHeight="1" x14ac:dyDescent="0.25">
      <c r="A12" s="173"/>
      <c r="B12" s="81"/>
      <c r="C12" s="142" t="s">
        <v>165</v>
      </c>
      <c r="D12" s="37">
        <v>28</v>
      </c>
      <c r="E12" s="52"/>
      <c r="F12" s="53"/>
      <c r="G12" s="54"/>
      <c r="I12" s="171"/>
      <c r="J12" s="171"/>
      <c r="K12" s="171"/>
      <c r="L12" s="171"/>
      <c r="M12" s="171"/>
    </row>
    <row r="13" spans="1:13" s="127" customFormat="1" ht="15" customHeight="1" x14ac:dyDescent="0.25">
      <c r="A13" s="173"/>
      <c r="B13" s="145"/>
      <c r="C13" s="142" t="s">
        <v>166</v>
      </c>
      <c r="D13" s="37">
        <v>15</v>
      </c>
      <c r="E13" s="52"/>
      <c r="F13" s="143"/>
      <c r="G13" s="144"/>
      <c r="I13" s="171"/>
      <c r="J13" s="171"/>
      <c r="K13" s="171"/>
      <c r="L13" s="171"/>
      <c r="M13" s="171"/>
    </row>
    <row r="14" spans="1:13" ht="15" customHeight="1" x14ac:dyDescent="0.25">
      <c r="A14" s="173"/>
      <c r="B14" s="82"/>
      <c r="C14" s="60"/>
      <c r="D14" s="43"/>
      <c r="E14" s="61"/>
      <c r="F14" s="62"/>
      <c r="G14" s="63"/>
      <c r="I14" s="171"/>
      <c r="J14" s="171"/>
      <c r="K14" s="171"/>
      <c r="L14" s="171"/>
      <c r="M14" s="171"/>
    </row>
    <row r="15" spans="1:13" ht="15" customHeight="1" x14ac:dyDescent="0.25">
      <c r="A15" s="173"/>
      <c r="B15" s="83">
        <v>3</v>
      </c>
      <c r="C15" s="46" t="s">
        <v>4</v>
      </c>
      <c r="D15" s="78"/>
      <c r="E15" s="48"/>
      <c r="F15" s="49"/>
      <c r="G15" s="50"/>
      <c r="I15" s="171"/>
      <c r="J15" s="171"/>
      <c r="K15" s="171"/>
      <c r="L15" s="171"/>
      <c r="M15" s="171"/>
    </row>
    <row r="16" spans="1:13" ht="15" customHeight="1" x14ac:dyDescent="0.25">
      <c r="A16" s="173"/>
      <c r="B16" s="81"/>
      <c r="C16" s="142" t="s">
        <v>167</v>
      </c>
      <c r="D16" s="37">
        <v>32</v>
      </c>
      <c r="E16" s="52"/>
      <c r="F16" s="53"/>
      <c r="G16" s="54"/>
      <c r="I16" s="171"/>
      <c r="J16" s="171"/>
      <c r="K16" s="171"/>
      <c r="L16" s="171"/>
      <c r="M16" s="171"/>
    </row>
    <row r="17" spans="1:13" ht="15" customHeight="1" x14ac:dyDescent="0.25">
      <c r="A17" s="173"/>
      <c r="B17" s="82"/>
      <c r="C17" s="79"/>
      <c r="D17" s="41"/>
      <c r="E17" s="57"/>
      <c r="F17" s="57"/>
      <c r="G17" s="57"/>
      <c r="I17" s="171"/>
      <c r="J17" s="171"/>
      <c r="K17" s="171"/>
      <c r="L17" s="171"/>
      <c r="M17" s="171"/>
    </row>
    <row r="18" spans="1:13" ht="15" customHeight="1" x14ac:dyDescent="0.25">
      <c r="A18" s="173"/>
      <c r="B18" s="85">
        <v>4</v>
      </c>
      <c r="C18" s="64" t="s">
        <v>5</v>
      </c>
      <c r="D18" s="74"/>
      <c r="E18" s="65"/>
      <c r="F18" s="66"/>
      <c r="G18" s="67"/>
      <c r="I18" s="171"/>
      <c r="J18" s="171"/>
      <c r="K18" s="171"/>
      <c r="L18" s="171"/>
      <c r="M18" s="171"/>
    </row>
    <row r="19" spans="1:13" ht="15" customHeight="1" x14ac:dyDescent="0.25">
      <c r="A19" s="173"/>
      <c r="B19" s="81"/>
      <c r="C19" s="142" t="s">
        <v>168</v>
      </c>
      <c r="D19" s="37">
        <v>10</v>
      </c>
      <c r="E19" s="52"/>
      <c r="F19" s="53"/>
      <c r="G19" s="54"/>
      <c r="I19" s="171"/>
      <c r="J19" s="171"/>
      <c r="K19" s="171"/>
      <c r="L19" s="171"/>
      <c r="M19" s="171"/>
    </row>
    <row r="20" spans="1:13" ht="15" customHeight="1" x14ac:dyDescent="0.25">
      <c r="A20" s="173"/>
      <c r="B20" s="84"/>
      <c r="C20" s="55"/>
      <c r="D20" s="56"/>
      <c r="E20" s="57"/>
      <c r="F20" s="58"/>
      <c r="G20" s="59"/>
      <c r="I20" s="171"/>
      <c r="J20" s="171"/>
      <c r="K20" s="171"/>
      <c r="L20" s="171"/>
      <c r="M20" s="171"/>
    </row>
    <row r="21" spans="1:13" ht="15" customHeight="1" x14ac:dyDescent="0.25">
      <c r="A21" s="173"/>
      <c r="B21" s="85">
        <v>5</v>
      </c>
      <c r="C21" s="64" t="s">
        <v>6</v>
      </c>
      <c r="D21" s="74"/>
      <c r="E21" s="65"/>
      <c r="F21" s="66"/>
      <c r="G21" s="67"/>
      <c r="I21" s="171"/>
      <c r="J21" s="171"/>
      <c r="K21" s="171"/>
      <c r="L21" s="171"/>
      <c r="M21" s="171"/>
    </row>
    <row r="22" spans="1:13" ht="15" customHeight="1" x14ac:dyDescent="0.25">
      <c r="A22" s="173"/>
      <c r="B22" s="81"/>
      <c r="C22" s="142" t="s">
        <v>169</v>
      </c>
      <c r="D22" s="37">
        <v>12</v>
      </c>
      <c r="E22" s="52"/>
      <c r="F22" s="53"/>
      <c r="G22" s="54"/>
    </row>
    <row r="23" spans="1:13" ht="15" customHeight="1" x14ac:dyDescent="0.25">
      <c r="A23" s="173"/>
      <c r="B23" s="84"/>
      <c r="C23" s="55"/>
      <c r="D23" s="56"/>
      <c r="E23" s="57"/>
      <c r="F23" s="58"/>
      <c r="G23" s="59"/>
    </row>
    <row r="24" spans="1:13" ht="15" customHeight="1" x14ac:dyDescent="0.25">
      <c r="A24" s="173"/>
      <c r="B24" s="85">
        <v>6</v>
      </c>
      <c r="C24" s="64" t="s">
        <v>7</v>
      </c>
      <c r="D24" s="74"/>
      <c r="E24" s="65"/>
      <c r="F24" s="66"/>
      <c r="G24" s="67"/>
    </row>
    <row r="25" spans="1:13" ht="15" customHeight="1" x14ac:dyDescent="0.25">
      <c r="A25" s="173"/>
      <c r="B25" s="81"/>
      <c r="C25" s="142" t="s">
        <v>238</v>
      </c>
      <c r="D25" s="37">
        <v>18</v>
      </c>
      <c r="E25" s="52"/>
      <c r="F25" s="53"/>
      <c r="G25" s="54"/>
    </row>
    <row r="26" spans="1:13" ht="15" customHeight="1" x14ac:dyDescent="0.25">
      <c r="A26" s="173"/>
      <c r="B26" s="84"/>
      <c r="C26" s="55"/>
      <c r="D26" s="56"/>
      <c r="E26" s="57"/>
      <c r="F26" s="58"/>
      <c r="G26" s="59"/>
    </row>
    <row r="27" spans="1:13" ht="15" customHeight="1" x14ac:dyDescent="0.25">
      <c r="A27" s="173"/>
      <c r="B27" s="85">
        <v>7</v>
      </c>
      <c r="C27" s="64" t="s">
        <v>8</v>
      </c>
      <c r="D27" s="74"/>
      <c r="E27" s="65"/>
      <c r="F27" s="66"/>
      <c r="G27" s="67"/>
    </row>
    <row r="28" spans="1:13" x14ac:dyDescent="0.25">
      <c r="A28" s="173"/>
      <c r="B28" s="81"/>
      <c r="C28" s="142" t="s">
        <v>170</v>
      </c>
      <c r="D28" s="37">
        <v>8</v>
      </c>
      <c r="E28" s="52"/>
      <c r="F28" s="53"/>
      <c r="G28" s="54"/>
    </row>
    <row r="29" spans="1:13" x14ac:dyDescent="0.25">
      <c r="A29" s="173"/>
      <c r="B29" s="84"/>
      <c r="C29" s="55"/>
      <c r="D29" s="56"/>
      <c r="E29" s="57"/>
      <c r="F29" s="58"/>
      <c r="G29" s="59"/>
    </row>
    <row r="30" spans="1:13" x14ac:dyDescent="0.25">
      <c r="A30" s="173"/>
      <c r="B30" s="85">
        <v>8</v>
      </c>
      <c r="C30" s="64" t="s">
        <v>9</v>
      </c>
      <c r="D30" s="74"/>
      <c r="E30" s="65"/>
      <c r="F30" s="66"/>
      <c r="G30" s="67"/>
    </row>
    <row r="31" spans="1:13" x14ac:dyDescent="0.25">
      <c r="A31" s="173"/>
      <c r="B31" s="81"/>
      <c r="C31" s="142" t="s">
        <v>239</v>
      </c>
      <c r="D31" s="37">
        <v>6</v>
      </c>
      <c r="E31" s="52"/>
      <c r="F31" s="53"/>
      <c r="G31" s="54"/>
    </row>
    <row r="32" spans="1:13" x14ac:dyDescent="0.25">
      <c r="A32" s="173"/>
      <c r="B32" s="84"/>
      <c r="C32" s="55"/>
      <c r="D32" s="56"/>
      <c r="E32" s="57"/>
      <c r="F32" s="58"/>
      <c r="G32" s="59"/>
    </row>
    <row r="33" spans="1:7" x14ac:dyDescent="0.25">
      <c r="A33" s="173"/>
      <c r="B33" s="86"/>
      <c r="C33" s="68" t="s">
        <v>123</v>
      </c>
      <c r="D33" s="69">
        <f>SUM(D3:D32)</f>
        <v>308</v>
      </c>
      <c r="E33" s="109"/>
      <c r="F33" s="69" t="s">
        <v>124</v>
      </c>
      <c r="G33" s="70">
        <f>COUNT(D3:D32)</f>
        <v>15</v>
      </c>
    </row>
    <row r="34" spans="1:7" ht="15.75" thickBot="1" x14ac:dyDescent="0.3">
      <c r="A34" s="174"/>
      <c r="B34" s="87"/>
      <c r="C34" s="71" t="s">
        <v>125</v>
      </c>
      <c r="D34" s="108">
        <f>D33/60</f>
        <v>5.1333333333333337</v>
      </c>
      <c r="E34" s="72"/>
      <c r="F34" s="72"/>
      <c r="G34" s="73"/>
    </row>
    <row r="36" spans="1:7" ht="15.75" thickBot="1" x14ac:dyDescent="0.3"/>
    <row r="37" spans="1:7" ht="15" customHeight="1" x14ac:dyDescent="0.25">
      <c r="A37" s="172" t="s">
        <v>63</v>
      </c>
      <c r="B37" s="83">
        <v>9</v>
      </c>
      <c r="C37" s="46" t="s">
        <v>11</v>
      </c>
      <c r="D37" s="88"/>
      <c r="E37" s="89"/>
      <c r="F37" s="49"/>
      <c r="G37" s="50"/>
    </row>
    <row r="38" spans="1:7" x14ac:dyDescent="0.25">
      <c r="A38" s="173"/>
      <c r="B38" s="81"/>
      <c r="C38" s="142" t="s">
        <v>171</v>
      </c>
      <c r="D38" s="90">
        <v>50</v>
      </c>
      <c r="E38" s="38"/>
      <c r="F38" s="53"/>
      <c r="G38" s="54"/>
    </row>
    <row r="39" spans="1:7" x14ac:dyDescent="0.25">
      <c r="A39" s="173"/>
      <c r="B39" s="81"/>
      <c r="C39" s="142" t="s">
        <v>172</v>
      </c>
      <c r="D39" s="90">
        <v>44</v>
      </c>
      <c r="E39" s="91"/>
      <c r="F39" s="53" t="s">
        <v>134</v>
      </c>
      <c r="G39" s="54"/>
    </row>
    <row r="40" spans="1:7" x14ac:dyDescent="0.25">
      <c r="A40" s="173"/>
      <c r="B40" s="82"/>
      <c r="C40" s="60"/>
      <c r="D40" s="92"/>
      <c r="E40" s="93"/>
      <c r="F40" s="62"/>
      <c r="G40" s="59"/>
    </row>
    <row r="41" spans="1:7" x14ac:dyDescent="0.25">
      <c r="A41" s="173"/>
      <c r="B41" s="83">
        <v>10</v>
      </c>
      <c r="C41" s="46" t="s">
        <v>12</v>
      </c>
      <c r="D41" s="88"/>
      <c r="E41" s="89"/>
      <c r="F41" s="49"/>
      <c r="G41" s="50"/>
    </row>
    <row r="42" spans="1:7" x14ac:dyDescent="0.25">
      <c r="A42" s="173"/>
      <c r="B42" s="81"/>
      <c r="C42" s="142" t="s">
        <v>173</v>
      </c>
      <c r="D42" s="90">
        <v>45</v>
      </c>
      <c r="E42" s="91"/>
      <c r="F42" s="53"/>
      <c r="G42" s="54"/>
    </row>
    <row r="43" spans="1:7" x14ac:dyDescent="0.25">
      <c r="A43" s="173"/>
      <c r="B43" s="81"/>
      <c r="C43" s="142" t="s">
        <v>174</v>
      </c>
      <c r="D43" s="90">
        <v>38</v>
      </c>
      <c r="E43" s="91"/>
      <c r="F43" s="53"/>
      <c r="G43" s="54"/>
    </row>
    <row r="44" spans="1:7" x14ac:dyDescent="0.25">
      <c r="A44" s="173"/>
      <c r="B44" s="81"/>
      <c r="C44" s="142" t="s">
        <v>279</v>
      </c>
      <c r="D44" s="90">
        <v>32</v>
      </c>
      <c r="E44" s="91"/>
      <c r="F44" s="53"/>
      <c r="G44" s="54"/>
    </row>
    <row r="45" spans="1:7" x14ac:dyDescent="0.25">
      <c r="A45" s="173"/>
      <c r="B45" s="81"/>
      <c r="C45" s="142" t="s">
        <v>280</v>
      </c>
      <c r="D45" s="90">
        <v>4</v>
      </c>
      <c r="E45" s="91"/>
      <c r="F45" s="53"/>
      <c r="G45" s="54"/>
    </row>
    <row r="46" spans="1:7" x14ac:dyDescent="0.25">
      <c r="A46" s="173"/>
      <c r="B46" s="82"/>
      <c r="C46" s="42"/>
      <c r="D46" s="92"/>
      <c r="E46" s="94"/>
      <c r="F46" s="44"/>
      <c r="G46" s="59"/>
    </row>
    <row r="47" spans="1:7" x14ac:dyDescent="0.25">
      <c r="A47" s="173"/>
      <c r="B47" s="83">
        <v>11</v>
      </c>
      <c r="C47" s="46" t="s">
        <v>13</v>
      </c>
      <c r="D47" s="88"/>
      <c r="E47" s="89"/>
      <c r="F47" s="49"/>
      <c r="G47" s="50"/>
    </row>
    <row r="48" spans="1:7" x14ac:dyDescent="0.25">
      <c r="A48" s="173"/>
      <c r="B48" s="81"/>
      <c r="C48" s="142" t="s">
        <v>175</v>
      </c>
      <c r="D48" s="90">
        <v>52</v>
      </c>
      <c r="E48" s="91"/>
      <c r="F48" s="53"/>
      <c r="G48" s="54"/>
    </row>
    <row r="49" spans="1:7" x14ac:dyDescent="0.25">
      <c r="A49" s="173"/>
      <c r="B49" s="81"/>
      <c r="C49" s="142" t="s">
        <v>176</v>
      </c>
      <c r="D49" s="90">
        <v>51</v>
      </c>
      <c r="E49" s="91"/>
      <c r="F49" s="53"/>
      <c r="G49" s="54"/>
    </row>
    <row r="50" spans="1:7" x14ac:dyDescent="0.25">
      <c r="A50" s="173"/>
      <c r="B50" s="82"/>
      <c r="C50" s="42"/>
      <c r="D50" s="92"/>
      <c r="E50" s="94"/>
      <c r="F50" s="44"/>
      <c r="G50" s="45"/>
    </row>
    <row r="51" spans="1:7" s="127" customFormat="1" x14ac:dyDescent="0.25">
      <c r="A51" s="173"/>
      <c r="B51" s="146">
        <v>12</v>
      </c>
      <c r="C51" s="139" t="s">
        <v>240</v>
      </c>
      <c r="D51" s="147"/>
      <c r="E51" s="148"/>
      <c r="F51" s="140"/>
      <c r="G51" s="141"/>
    </row>
    <row r="52" spans="1:7" s="127" customFormat="1" x14ac:dyDescent="0.25">
      <c r="A52" s="173"/>
      <c r="B52" s="145"/>
      <c r="C52" s="142" t="s">
        <v>177</v>
      </c>
      <c r="D52" s="149">
        <v>51</v>
      </c>
      <c r="E52" s="150"/>
      <c r="F52" s="143"/>
      <c r="G52" s="144"/>
    </row>
    <row r="53" spans="1:7" s="127" customFormat="1" x14ac:dyDescent="0.25">
      <c r="A53" s="173"/>
      <c r="B53" s="145"/>
      <c r="C53" s="142" t="s">
        <v>241</v>
      </c>
      <c r="D53" s="149">
        <v>4</v>
      </c>
      <c r="E53" s="150"/>
      <c r="F53" s="143"/>
      <c r="G53" s="144"/>
    </row>
    <row r="54" spans="1:7" s="127" customFormat="1" x14ac:dyDescent="0.25">
      <c r="A54" s="173"/>
      <c r="B54" s="136"/>
      <c r="C54" s="133"/>
      <c r="D54" s="137"/>
      <c r="E54" s="138"/>
      <c r="F54" s="134"/>
      <c r="G54" s="135"/>
    </row>
    <row r="55" spans="1:7" x14ac:dyDescent="0.25">
      <c r="A55" s="173"/>
      <c r="B55" s="99"/>
      <c r="C55" s="68" t="s">
        <v>123</v>
      </c>
      <c r="D55" s="69">
        <f>SUM(D37:D53)</f>
        <v>371</v>
      </c>
      <c r="E55" s="109"/>
      <c r="F55" s="69" t="s">
        <v>124</v>
      </c>
      <c r="G55" s="70">
        <v>10</v>
      </c>
    </row>
    <row r="56" spans="1:7" ht="15.75" thickBot="1" x14ac:dyDescent="0.3">
      <c r="A56" s="174"/>
      <c r="B56" s="100"/>
      <c r="C56" s="71" t="s">
        <v>125</v>
      </c>
      <c r="D56" s="108">
        <f>D55/60</f>
        <v>6.1833333333333336</v>
      </c>
      <c r="E56" s="72"/>
      <c r="F56" s="72"/>
      <c r="G56" s="73"/>
    </row>
    <row r="57" spans="1:7" s="127" customFormat="1" x14ac:dyDescent="0.25"/>
    <row r="58" spans="1:7" s="127" customFormat="1" ht="15.75" thickBot="1" x14ac:dyDescent="0.3"/>
    <row r="59" spans="1:7" x14ac:dyDescent="0.25">
      <c r="A59" s="172" t="s">
        <v>64</v>
      </c>
      <c r="B59" s="83">
        <v>13</v>
      </c>
      <c r="C59" s="46" t="s">
        <v>14</v>
      </c>
      <c r="D59" s="88"/>
      <c r="E59" s="89"/>
      <c r="F59" s="49"/>
      <c r="G59" s="50"/>
    </row>
    <row r="60" spans="1:7" x14ac:dyDescent="0.25">
      <c r="A60" s="173"/>
      <c r="B60" s="81"/>
      <c r="C60" s="142" t="s">
        <v>178</v>
      </c>
      <c r="D60" s="90">
        <v>51</v>
      </c>
      <c r="E60" s="38"/>
      <c r="F60" s="53"/>
      <c r="G60" s="54" t="s">
        <v>120</v>
      </c>
    </row>
    <row r="61" spans="1:7" x14ac:dyDescent="0.25">
      <c r="A61" s="173"/>
      <c r="B61" s="81"/>
      <c r="C61" s="142" t="s">
        <v>179</v>
      </c>
      <c r="D61" s="90">
        <v>39</v>
      </c>
      <c r="E61" s="91"/>
      <c r="F61" s="53" t="s">
        <v>134</v>
      </c>
      <c r="G61" s="54"/>
    </row>
    <row r="62" spans="1:7" x14ac:dyDescent="0.25">
      <c r="A62" s="173"/>
      <c r="B62" s="81"/>
      <c r="C62" s="142" t="s">
        <v>180</v>
      </c>
      <c r="D62" s="90">
        <v>43</v>
      </c>
      <c r="E62" s="91"/>
      <c r="F62" s="53"/>
      <c r="G62" s="54"/>
    </row>
    <row r="63" spans="1:7" x14ac:dyDescent="0.25">
      <c r="A63" s="173"/>
      <c r="B63" s="81"/>
      <c r="C63" s="142" t="s">
        <v>276</v>
      </c>
      <c r="D63" s="90">
        <v>18</v>
      </c>
      <c r="E63" s="91"/>
      <c r="F63" s="53"/>
      <c r="G63" s="54"/>
    </row>
    <row r="64" spans="1:7" ht="15" hidden="1" customHeight="1" x14ac:dyDescent="0.25">
      <c r="A64" s="173"/>
      <c r="B64" s="84"/>
      <c r="C64" s="55"/>
      <c r="D64" s="95"/>
      <c r="E64" s="120"/>
      <c r="F64" s="58"/>
      <c r="G64" s="59"/>
    </row>
    <row r="65" spans="1:7" ht="15" hidden="1" customHeight="1" x14ac:dyDescent="0.25">
      <c r="A65" s="173"/>
      <c r="B65" s="123"/>
      <c r="C65" s="121"/>
      <c r="D65" s="95"/>
      <c r="E65" s="122"/>
      <c r="F65" s="58"/>
      <c r="G65" s="59"/>
    </row>
    <row r="66" spans="1:7" x14ac:dyDescent="0.25">
      <c r="A66" s="173"/>
      <c r="B66" s="84"/>
      <c r="C66" s="55"/>
      <c r="D66" s="95"/>
      <c r="E66" s="120"/>
      <c r="F66" s="58"/>
      <c r="G66" s="59"/>
    </row>
    <row r="67" spans="1:7" x14ac:dyDescent="0.25">
      <c r="A67" s="173"/>
      <c r="B67" s="83">
        <v>14</v>
      </c>
      <c r="C67" s="46" t="s">
        <v>15</v>
      </c>
      <c r="D67" s="88"/>
      <c r="E67" s="89"/>
      <c r="F67" s="49"/>
      <c r="G67" s="50"/>
    </row>
    <row r="68" spans="1:7" x14ac:dyDescent="0.25">
      <c r="A68" s="173"/>
      <c r="B68" s="81"/>
      <c r="C68" s="142" t="s">
        <v>181</v>
      </c>
      <c r="D68" s="90">
        <v>29</v>
      </c>
      <c r="E68" s="91"/>
      <c r="F68" s="53"/>
      <c r="G68" s="54"/>
    </row>
    <row r="69" spans="1:7" x14ac:dyDescent="0.25">
      <c r="A69" s="173"/>
      <c r="B69" s="81"/>
      <c r="C69" s="142" t="s">
        <v>182</v>
      </c>
      <c r="D69" s="90">
        <v>32</v>
      </c>
      <c r="E69" s="91"/>
      <c r="F69" s="53"/>
      <c r="G69" s="54"/>
    </row>
    <row r="70" spans="1:7" s="127" customFormat="1" x14ac:dyDescent="0.25">
      <c r="A70" s="173"/>
      <c r="B70" s="145"/>
      <c r="C70" s="142" t="s">
        <v>183</v>
      </c>
      <c r="D70" s="90">
        <v>45</v>
      </c>
      <c r="E70" s="150"/>
      <c r="F70" s="143"/>
      <c r="G70" s="144"/>
    </row>
    <row r="71" spans="1:7" x14ac:dyDescent="0.25">
      <c r="A71" s="173"/>
      <c r="B71" s="81"/>
      <c r="C71" s="142" t="s">
        <v>253</v>
      </c>
      <c r="D71" s="149">
        <v>43</v>
      </c>
      <c r="E71" s="91"/>
      <c r="F71" s="53"/>
      <c r="G71" s="54"/>
    </row>
    <row r="72" spans="1:7" ht="15" hidden="1" customHeight="1" x14ac:dyDescent="0.25">
      <c r="A72" s="173"/>
      <c r="B72" s="84"/>
      <c r="C72" s="55"/>
      <c r="D72" s="95"/>
      <c r="E72" s="124"/>
      <c r="F72" s="125"/>
      <c r="G72" s="126"/>
    </row>
    <row r="73" spans="1:7" x14ac:dyDescent="0.25">
      <c r="A73" s="173"/>
      <c r="B73" s="82"/>
      <c r="C73" s="42"/>
      <c r="D73" s="92"/>
      <c r="E73" s="94"/>
      <c r="F73" s="44"/>
      <c r="G73" s="45"/>
    </row>
    <row r="74" spans="1:7" x14ac:dyDescent="0.25">
      <c r="A74" s="173"/>
      <c r="B74" s="83">
        <v>15</v>
      </c>
      <c r="C74" s="46" t="s">
        <v>16</v>
      </c>
      <c r="D74" s="88"/>
      <c r="E74" s="89"/>
      <c r="F74" s="49"/>
      <c r="G74" s="50"/>
    </row>
    <row r="75" spans="1:7" x14ac:dyDescent="0.25">
      <c r="A75" s="173"/>
      <c r="B75" s="81"/>
      <c r="C75" s="142" t="s">
        <v>184</v>
      </c>
      <c r="D75" s="90">
        <v>34</v>
      </c>
      <c r="E75" s="91"/>
      <c r="F75" s="53"/>
      <c r="G75" s="54"/>
    </row>
    <row r="76" spans="1:7" s="127" customFormat="1" x14ac:dyDescent="0.25">
      <c r="A76" s="173"/>
      <c r="B76" s="145"/>
      <c r="C76" s="142" t="s">
        <v>254</v>
      </c>
      <c r="D76" s="149">
        <v>19</v>
      </c>
      <c r="E76" s="150"/>
      <c r="F76" s="143"/>
      <c r="G76" s="144"/>
    </row>
    <row r="77" spans="1:7" x14ac:dyDescent="0.25">
      <c r="A77" s="173"/>
      <c r="B77" s="82"/>
      <c r="C77" s="42"/>
      <c r="D77" s="92"/>
      <c r="E77" s="94"/>
      <c r="F77" s="44"/>
      <c r="G77" s="45"/>
    </row>
    <row r="78" spans="1:7" x14ac:dyDescent="0.25">
      <c r="A78" s="173"/>
      <c r="B78" s="99"/>
      <c r="C78" s="68" t="s">
        <v>123</v>
      </c>
      <c r="D78" s="69">
        <f>SUM(D60:D77)</f>
        <v>353</v>
      </c>
      <c r="E78" s="109"/>
      <c r="F78" s="69" t="s">
        <v>124</v>
      </c>
      <c r="G78" s="70">
        <f>COUNT(D59:D77)</f>
        <v>10</v>
      </c>
    </row>
    <row r="79" spans="1:7" ht="15.75" thickBot="1" x14ac:dyDescent="0.3">
      <c r="A79" s="174"/>
      <c r="B79" s="100"/>
      <c r="C79" s="71" t="s">
        <v>125</v>
      </c>
      <c r="D79" s="108">
        <f>D78/60</f>
        <v>5.8833333333333337</v>
      </c>
      <c r="E79" s="72"/>
      <c r="F79" s="72"/>
      <c r="G79" s="73"/>
    </row>
    <row r="81" spans="1:7" ht="15.75" thickBot="1" x14ac:dyDescent="0.3"/>
    <row r="82" spans="1:7" x14ac:dyDescent="0.25">
      <c r="A82" s="172" t="s">
        <v>65</v>
      </c>
      <c r="B82" s="83">
        <v>16</v>
      </c>
      <c r="C82" s="46" t="s">
        <v>19</v>
      </c>
      <c r="D82" s="88"/>
      <c r="E82" s="89"/>
      <c r="F82" s="49"/>
      <c r="G82" s="50"/>
    </row>
    <row r="83" spans="1:7" x14ac:dyDescent="0.25">
      <c r="A83" s="173"/>
      <c r="B83" s="81"/>
      <c r="C83" s="142" t="s">
        <v>242</v>
      </c>
      <c r="D83" s="90">
        <v>26</v>
      </c>
      <c r="E83" s="91"/>
      <c r="F83" s="53"/>
      <c r="G83" s="54"/>
    </row>
    <row r="84" spans="1:7" x14ac:dyDescent="0.25">
      <c r="A84" s="173"/>
      <c r="B84" s="81"/>
      <c r="C84" s="142" t="s">
        <v>243</v>
      </c>
      <c r="D84" s="90">
        <v>30</v>
      </c>
      <c r="E84" s="91"/>
      <c r="F84" s="53" t="s">
        <v>134</v>
      </c>
      <c r="G84" s="54"/>
    </row>
    <row r="85" spans="1:7" s="127" customFormat="1" x14ac:dyDescent="0.25">
      <c r="A85" s="173"/>
      <c r="B85" s="145"/>
      <c r="C85" s="142" t="s">
        <v>244</v>
      </c>
      <c r="D85" s="149">
        <v>43</v>
      </c>
      <c r="E85" s="150"/>
      <c r="F85" s="143"/>
      <c r="G85" s="144"/>
    </row>
    <row r="86" spans="1:7" x14ac:dyDescent="0.25">
      <c r="A86" s="173"/>
      <c r="B86" s="84"/>
      <c r="C86" s="55"/>
      <c r="D86" s="95"/>
      <c r="E86" s="124"/>
      <c r="F86" s="125"/>
      <c r="G86" s="126"/>
    </row>
    <row r="87" spans="1:7" x14ac:dyDescent="0.25">
      <c r="A87" s="173"/>
      <c r="B87" s="83">
        <v>17</v>
      </c>
      <c r="C87" s="46" t="s">
        <v>20</v>
      </c>
      <c r="D87" s="88"/>
      <c r="E87" s="89"/>
      <c r="F87" s="49"/>
      <c r="G87" s="50"/>
    </row>
    <row r="88" spans="1:7" x14ac:dyDescent="0.25">
      <c r="A88" s="173"/>
      <c r="B88" s="81"/>
      <c r="C88" s="142" t="s">
        <v>185</v>
      </c>
      <c r="D88" s="90">
        <v>46</v>
      </c>
      <c r="E88" s="91"/>
      <c r="F88" s="53"/>
      <c r="G88" s="54"/>
    </row>
    <row r="89" spans="1:7" x14ac:dyDescent="0.25">
      <c r="A89" s="173"/>
      <c r="B89" s="81"/>
      <c r="C89" s="142" t="s">
        <v>186</v>
      </c>
      <c r="D89" s="90">
        <v>47</v>
      </c>
      <c r="E89" s="91"/>
      <c r="F89" s="53"/>
      <c r="G89" s="54"/>
    </row>
    <row r="90" spans="1:7" x14ac:dyDescent="0.25">
      <c r="A90" s="173"/>
      <c r="B90" s="81"/>
      <c r="C90" s="51" t="s">
        <v>281</v>
      </c>
      <c r="D90" s="90">
        <v>20</v>
      </c>
      <c r="E90" s="91"/>
      <c r="F90" s="53"/>
      <c r="G90" s="54"/>
    </row>
    <row r="91" spans="1:7" x14ac:dyDescent="0.25">
      <c r="A91" s="173"/>
      <c r="B91" s="82"/>
      <c r="C91" s="42"/>
      <c r="D91" s="92"/>
      <c r="E91" s="94"/>
      <c r="F91" s="44"/>
      <c r="G91" s="45"/>
    </row>
    <row r="92" spans="1:7" x14ac:dyDescent="0.25">
      <c r="A92" s="173"/>
      <c r="B92" s="83">
        <v>18</v>
      </c>
      <c r="C92" s="46" t="s">
        <v>21</v>
      </c>
      <c r="D92" s="88"/>
      <c r="E92" s="89"/>
      <c r="F92" s="49"/>
      <c r="G92" s="50"/>
    </row>
    <row r="93" spans="1:7" x14ac:dyDescent="0.25">
      <c r="A93" s="173"/>
      <c r="B93" s="81"/>
      <c r="C93" s="142" t="s">
        <v>146</v>
      </c>
      <c r="D93" s="90">
        <v>40</v>
      </c>
      <c r="E93" s="91"/>
      <c r="F93" s="53"/>
      <c r="G93" s="54"/>
    </row>
    <row r="94" spans="1:7" x14ac:dyDescent="0.25">
      <c r="A94" s="173"/>
      <c r="B94" s="81"/>
      <c r="C94" s="142" t="s">
        <v>147</v>
      </c>
      <c r="D94" s="90">
        <v>36</v>
      </c>
      <c r="E94" s="91"/>
      <c r="F94" s="53"/>
      <c r="G94" s="54"/>
    </row>
    <row r="95" spans="1:7" x14ac:dyDescent="0.25">
      <c r="A95" s="173"/>
      <c r="B95" s="81"/>
      <c r="C95" s="142" t="s">
        <v>281</v>
      </c>
      <c r="D95" s="90">
        <v>21</v>
      </c>
      <c r="E95" s="91"/>
      <c r="F95" s="53"/>
      <c r="G95" s="54"/>
    </row>
    <row r="96" spans="1:7" x14ac:dyDescent="0.25">
      <c r="A96" s="173"/>
      <c r="B96" s="130"/>
      <c r="C96" s="133"/>
      <c r="D96" s="131"/>
      <c r="E96" s="132"/>
      <c r="F96" s="128"/>
      <c r="G96" s="129"/>
    </row>
    <row r="97" spans="1:7" x14ac:dyDescent="0.25">
      <c r="A97" s="173"/>
      <c r="B97" s="146">
        <v>19</v>
      </c>
      <c r="C97" s="139" t="s">
        <v>141</v>
      </c>
      <c r="D97" s="101"/>
      <c r="E97" s="152"/>
      <c r="F97" s="153"/>
      <c r="G97" s="154"/>
    </row>
    <row r="98" spans="1:7" x14ac:dyDescent="0.25">
      <c r="A98" s="173"/>
      <c r="B98" s="145"/>
      <c r="C98" s="142" t="s">
        <v>148</v>
      </c>
      <c r="D98" s="149">
        <v>32</v>
      </c>
      <c r="E98" s="150"/>
      <c r="F98" s="143"/>
      <c r="G98" s="144"/>
    </row>
    <row r="99" spans="1:7" x14ac:dyDescent="0.25">
      <c r="A99" s="173"/>
      <c r="B99" s="145"/>
      <c r="C99" s="142" t="s">
        <v>149</v>
      </c>
      <c r="D99" s="149">
        <v>40</v>
      </c>
      <c r="E99" s="150"/>
      <c r="F99" s="143"/>
      <c r="G99" s="144"/>
    </row>
    <row r="100" spans="1:7" x14ac:dyDescent="0.25">
      <c r="A100" s="173"/>
      <c r="B100" s="136"/>
      <c r="C100" s="133"/>
      <c r="D100" s="137"/>
      <c r="E100" s="138"/>
      <c r="F100" s="134"/>
      <c r="G100" s="135"/>
    </row>
    <row r="101" spans="1:7" x14ac:dyDescent="0.25">
      <c r="A101" s="173"/>
      <c r="B101" s="83">
        <v>20</v>
      </c>
      <c r="C101" s="46" t="s">
        <v>24</v>
      </c>
      <c r="D101" s="88"/>
      <c r="E101" s="89"/>
      <c r="F101" s="49"/>
      <c r="G101" s="50"/>
    </row>
    <row r="102" spans="1:7" x14ac:dyDescent="0.25">
      <c r="A102" s="173"/>
      <c r="B102" s="81"/>
      <c r="C102" s="142" t="s">
        <v>283</v>
      </c>
      <c r="D102" s="149">
        <v>42</v>
      </c>
      <c r="E102" s="91"/>
      <c r="F102" s="53"/>
      <c r="G102" s="54"/>
    </row>
    <row r="103" spans="1:7" x14ac:dyDescent="0.25">
      <c r="A103" s="173"/>
      <c r="B103" s="81"/>
      <c r="C103" s="142" t="s">
        <v>282</v>
      </c>
      <c r="D103" s="149">
        <v>17</v>
      </c>
      <c r="E103" s="91"/>
      <c r="F103" s="53"/>
      <c r="G103" s="54"/>
    </row>
    <row r="104" spans="1:7" x14ac:dyDescent="0.25">
      <c r="A104" s="173"/>
      <c r="B104" s="82"/>
      <c r="C104" s="42"/>
      <c r="D104" s="95"/>
      <c r="E104" s="96"/>
      <c r="F104" s="97"/>
      <c r="G104" s="98"/>
    </row>
    <row r="105" spans="1:7" s="127" customFormat="1" x14ac:dyDescent="0.25">
      <c r="A105" s="173"/>
      <c r="B105" s="99"/>
      <c r="C105" s="68" t="s">
        <v>123</v>
      </c>
      <c r="D105" s="69">
        <f>SUM(D83:D103)</f>
        <v>440</v>
      </c>
      <c r="E105" s="109"/>
      <c r="F105" s="69" t="s">
        <v>124</v>
      </c>
      <c r="G105" s="70">
        <v>14</v>
      </c>
    </row>
    <row r="106" spans="1:7" ht="15.75" thickBot="1" x14ac:dyDescent="0.3">
      <c r="A106" s="174"/>
      <c r="B106" s="100"/>
      <c r="C106" s="71" t="s">
        <v>125</v>
      </c>
      <c r="D106" s="108">
        <f>D105/60</f>
        <v>7.333333333333333</v>
      </c>
      <c r="E106" s="72"/>
      <c r="F106" s="72"/>
      <c r="G106" s="73"/>
    </row>
    <row r="107" spans="1:7" s="127" customFormat="1" x14ac:dyDescent="0.25"/>
    <row r="108" spans="1:7" s="127" customFormat="1" ht="15.75" thickBot="1" x14ac:dyDescent="0.3"/>
    <row r="109" spans="1:7" s="127" customFormat="1" x14ac:dyDescent="0.25">
      <c r="A109" s="172" t="s">
        <v>66</v>
      </c>
      <c r="B109" s="83">
        <v>21</v>
      </c>
      <c r="C109" s="46" t="s">
        <v>25</v>
      </c>
      <c r="D109" s="101"/>
      <c r="E109" s="102"/>
      <c r="F109" s="66"/>
      <c r="G109" s="67"/>
    </row>
    <row r="110" spans="1:7" s="127" customFormat="1" x14ac:dyDescent="0.25">
      <c r="A110" s="173"/>
      <c r="B110" s="81"/>
      <c r="C110" s="142" t="s">
        <v>150</v>
      </c>
      <c r="D110" s="90">
        <v>37</v>
      </c>
      <c r="E110" s="91"/>
      <c r="F110" s="53"/>
      <c r="G110" s="54"/>
    </row>
    <row r="111" spans="1:7" s="127" customFormat="1" x14ac:dyDescent="0.25">
      <c r="A111" s="173"/>
      <c r="B111" s="81"/>
      <c r="C111" s="142" t="s">
        <v>151</v>
      </c>
      <c r="D111" s="90">
        <v>41</v>
      </c>
      <c r="E111" s="91"/>
      <c r="F111" s="53"/>
      <c r="G111" s="54"/>
    </row>
    <row r="112" spans="1:7" x14ac:dyDescent="0.25">
      <c r="A112" s="173"/>
      <c r="B112" s="81"/>
      <c r="C112" s="142" t="s">
        <v>152</v>
      </c>
      <c r="D112" s="90">
        <v>17</v>
      </c>
      <c r="E112" s="91"/>
      <c r="F112" s="53"/>
      <c r="G112" s="54"/>
    </row>
    <row r="113" spans="1:7" x14ac:dyDescent="0.25">
      <c r="A113" s="173"/>
      <c r="B113" s="82"/>
      <c r="C113" s="133"/>
      <c r="D113" s="92"/>
      <c r="E113" s="94"/>
      <c r="F113" s="44"/>
      <c r="G113" s="45"/>
    </row>
    <row r="114" spans="1:7" x14ac:dyDescent="0.25">
      <c r="A114" s="173"/>
      <c r="B114" s="83">
        <v>22</v>
      </c>
      <c r="C114" s="46" t="s">
        <v>26</v>
      </c>
      <c r="D114" s="88"/>
      <c r="E114" s="89"/>
      <c r="F114" s="49"/>
      <c r="G114" s="50"/>
    </row>
    <row r="115" spans="1:7" x14ac:dyDescent="0.25">
      <c r="A115" s="173"/>
      <c r="B115" s="81"/>
      <c r="C115" s="142" t="s">
        <v>153</v>
      </c>
      <c r="D115" s="90">
        <v>41</v>
      </c>
      <c r="E115" s="91"/>
      <c r="F115" s="53"/>
      <c r="G115" s="54"/>
    </row>
    <row r="116" spans="1:7" x14ac:dyDescent="0.25">
      <c r="A116" s="173"/>
      <c r="B116" s="81"/>
      <c r="C116" s="142" t="s">
        <v>154</v>
      </c>
      <c r="D116" s="90">
        <v>13</v>
      </c>
      <c r="E116" s="91"/>
      <c r="F116" s="53"/>
      <c r="G116" s="54"/>
    </row>
    <row r="117" spans="1:7" x14ac:dyDescent="0.25">
      <c r="A117" s="173"/>
      <c r="B117" s="82"/>
      <c r="C117" s="133"/>
      <c r="D117" s="92"/>
      <c r="E117" s="94"/>
      <c r="F117" s="44"/>
      <c r="G117" s="45"/>
    </row>
    <row r="118" spans="1:7" x14ac:dyDescent="0.25">
      <c r="A118" s="173"/>
      <c r="B118" s="83">
        <v>23</v>
      </c>
      <c r="C118" s="139" t="s">
        <v>27</v>
      </c>
      <c r="D118" s="88"/>
      <c r="E118" s="89"/>
      <c r="F118" s="49"/>
      <c r="G118" s="50"/>
    </row>
    <row r="119" spans="1:7" x14ac:dyDescent="0.25">
      <c r="A119" s="173"/>
      <c r="B119" s="81"/>
      <c r="C119" s="142" t="s">
        <v>155</v>
      </c>
      <c r="D119" s="90">
        <v>26</v>
      </c>
      <c r="E119" s="91"/>
      <c r="F119" s="53"/>
      <c r="G119" s="54"/>
    </row>
    <row r="120" spans="1:7" ht="15" customHeight="1" x14ac:dyDescent="0.25">
      <c r="A120" s="173"/>
      <c r="B120" s="81"/>
      <c r="C120" s="142" t="s">
        <v>156</v>
      </c>
      <c r="D120" s="90">
        <v>40</v>
      </c>
      <c r="E120" s="91"/>
      <c r="F120" s="53"/>
      <c r="G120" s="54"/>
    </row>
    <row r="121" spans="1:7" s="127" customFormat="1" ht="15" customHeight="1" x14ac:dyDescent="0.25">
      <c r="A121" s="173"/>
      <c r="B121" s="145"/>
      <c r="C121" s="142" t="s">
        <v>277</v>
      </c>
      <c r="D121" s="149">
        <v>43</v>
      </c>
      <c r="E121" s="150"/>
      <c r="F121" s="143"/>
      <c r="G121" s="144"/>
    </row>
    <row r="122" spans="1:7" x14ac:dyDescent="0.25">
      <c r="A122" s="173"/>
      <c r="B122" s="82"/>
      <c r="C122" s="133"/>
      <c r="D122" s="92"/>
      <c r="E122" s="94"/>
      <c r="F122" s="44"/>
      <c r="G122" s="45"/>
    </row>
    <row r="123" spans="1:7" x14ac:dyDescent="0.25">
      <c r="A123" s="173"/>
      <c r="B123" s="146">
        <v>24</v>
      </c>
      <c r="C123" s="139" t="s">
        <v>142</v>
      </c>
      <c r="D123" s="147"/>
      <c r="E123" s="148"/>
      <c r="F123" s="140"/>
      <c r="G123" s="141"/>
    </row>
    <row r="124" spans="1:7" x14ac:dyDescent="0.25">
      <c r="A124" s="173"/>
      <c r="B124" s="145"/>
      <c r="C124" s="142" t="s">
        <v>157</v>
      </c>
      <c r="D124" s="149">
        <v>68</v>
      </c>
      <c r="E124" s="150"/>
      <c r="F124" s="143"/>
      <c r="G124" s="144"/>
    </row>
    <row r="125" spans="1:7" x14ac:dyDescent="0.25">
      <c r="A125" s="173"/>
      <c r="B125" s="136"/>
      <c r="C125" s="133"/>
      <c r="D125" s="137"/>
      <c r="E125" s="138"/>
      <c r="F125" s="134"/>
      <c r="G125" s="135"/>
    </row>
    <row r="126" spans="1:7" x14ac:dyDescent="0.25">
      <c r="A126" s="173"/>
      <c r="B126" s="146">
        <v>25</v>
      </c>
      <c r="C126" s="139" t="s">
        <v>28</v>
      </c>
      <c r="D126" s="147"/>
      <c r="E126" s="148"/>
      <c r="F126" s="140"/>
      <c r="G126" s="141"/>
    </row>
    <row r="127" spans="1:7" x14ac:dyDescent="0.25">
      <c r="A127" s="173"/>
      <c r="B127" s="145"/>
      <c r="C127" s="142" t="s">
        <v>187</v>
      </c>
      <c r="D127" s="149">
        <v>49</v>
      </c>
      <c r="E127" s="150"/>
      <c r="F127" s="143"/>
      <c r="G127" s="144"/>
    </row>
    <row r="128" spans="1:7" x14ac:dyDescent="0.25">
      <c r="A128" s="173"/>
      <c r="B128" s="136"/>
      <c r="C128" s="133"/>
      <c r="D128" s="137"/>
      <c r="E128" s="138"/>
      <c r="F128" s="134"/>
      <c r="G128" s="135"/>
    </row>
    <row r="129" spans="1:7" x14ac:dyDescent="0.25">
      <c r="A129" s="173"/>
      <c r="B129" s="83">
        <v>26</v>
      </c>
      <c r="C129" s="46" t="s">
        <v>29</v>
      </c>
      <c r="D129" s="88"/>
      <c r="E129" s="89"/>
      <c r="F129" s="49"/>
      <c r="G129" s="50"/>
    </row>
    <row r="130" spans="1:7" x14ac:dyDescent="0.25">
      <c r="A130" s="173"/>
      <c r="B130" s="81"/>
      <c r="C130" s="142" t="s">
        <v>188</v>
      </c>
      <c r="D130" s="90">
        <v>53</v>
      </c>
      <c r="E130" s="91"/>
      <c r="F130" s="53"/>
      <c r="G130" s="54"/>
    </row>
    <row r="131" spans="1:7" x14ac:dyDescent="0.25">
      <c r="A131" s="173"/>
      <c r="B131" s="81"/>
      <c r="C131" s="142" t="s">
        <v>190</v>
      </c>
      <c r="D131" s="90">
        <v>43</v>
      </c>
      <c r="E131" s="91"/>
      <c r="F131" s="53"/>
      <c r="G131" s="54"/>
    </row>
    <row r="132" spans="1:7" x14ac:dyDescent="0.25">
      <c r="A132" s="173"/>
      <c r="B132" s="82"/>
      <c r="C132" s="42"/>
      <c r="D132" s="92"/>
      <c r="E132" s="94"/>
      <c r="F132" s="44"/>
      <c r="G132" s="45"/>
    </row>
    <row r="133" spans="1:7" x14ac:dyDescent="0.25">
      <c r="A133" s="173"/>
      <c r="B133" s="99"/>
      <c r="C133" s="68" t="s">
        <v>123</v>
      </c>
      <c r="D133" s="69">
        <f>SUM(D109:D132)</f>
        <v>471</v>
      </c>
      <c r="E133" s="109"/>
      <c r="F133" s="69" t="s">
        <v>124</v>
      </c>
      <c r="G133" s="70">
        <f>COUNT(D109:D132)</f>
        <v>12</v>
      </c>
    </row>
    <row r="134" spans="1:7" ht="15.75" thickBot="1" x14ac:dyDescent="0.3">
      <c r="A134" s="174"/>
      <c r="B134" s="100"/>
      <c r="C134" s="71" t="s">
        <v>125</v>
      </c>
      <c r="D134" s="108">
        <f>D133/60</f>
        <v>7.85</v>
      </c>
      <c r="E134" s="72"/>
      <c r="F134" s="72"/>
      <c r="G134" s="73"/>
    </row>
    <row r="135" spans="1:7" s="127" customFormat="1" x14ac:dyDescent="0.25">
      <c r="A135"/>
      <c r="B135"/>
      <c r="C135"/>
      <c r="D135"/>
      <c r="E135"/>
      <c r="F135"/>
      <c r="G135"/>
    </row>
    <row r="136" spans="1:7" s="127" customFormat="1" ht="15.75" thickBot="1" x14ac:dyDescent="0.3">
      <c r="A136"/>
      <c r="B136"/>
      <c r="C136"/>
      <c r="D136"/>
      <c r="E136"/>
      <c r="F136"/>
      <c r="G136"/>
    </row>
    <row r="137" spans="1:7" s="127" customFormat="1" x14ac:dyDescent="0.25">
      <c r="A137" s="172" t="s">
        <v>67</v>
      </c>
      <c r="B137" s="83">
        <v>27</v>
      </c>
      <c r="C137" s="46" t="s">
        <v>30</v>
      </c>
      <c r="D137" s="88"/>
      <c r="E137" s="89"/>
      <c r="F137" s="49"/>
      <c r="G137" s="50"/>
    </row>
    <row r="138" spans="1:7" s="127" customFormat="1" x14ac:dyDescent="0.25">
      <c r="A138" s="173"/>
      <c r="B138" s="81"/>
      <c r="C138" s="142" t="s">
        <v>189</v>
      </c>
      <c r="D138" s="90">
        <v>50</v>
      </c>
      <c r="E138" s="91"/>
      <c r="F138" s="53"/>
      <c r="G138" s="54"/>
    </row>
    <row r="139" spans="1:7" s="127" customFormat="1" x14ac:dyDescent="0.25">
      <c r="A139" s="173"/>
      <c r="B139" s="82"/>
      <c r="C139" s="42"/>
      <c r="D139" s="92"/>
      <c r="E139" s="94"/>
      <c r="F139" s="44"/>
      <c r="G139" s="45"/>
    </row>
    <row r="140" spans="1:7" x14ac:dyDescent="0.25">
      <c r="A140" s="173"/>
      <c r="B140" s="83">
        <v>28</v>
      </c>
      <c r="C140" s="46" t="s">
        <v>31</v>
      </c>
      <c r="D140" s="88"/>
      <c r="E140" s="89"/>
      <c r="F140" s="49"/>
      <c r="G140" s="50"/>
    </row>
    <row r="141" spans="1:7" x14ac:dyDescent="0.25">
      <c r="A141" s="173"/>
      <c r="B141" s="81"/>
      <c r="C141" s="142" t="s">
        <v>191</v>
      </c>
      <c r="D141" s="90">
        <v>39</v>
      </c>
      <c r="E141" s="91"/>
      <c r="F141" s="53"/>
      <c r="G141" s="54"/>
    </row>
    <row r="142" spans="1:7" x14ac:dyDescent="0.25">
      <c r="A142" s="173"/>
      <c r="B142" s="81"/>
      <c r="C142" s="142" t="s">
        <v>192</v>
      </c>
      <c r="D142" s="90">
        <v>47</v>
      </c>
      <c r="E142" s="91"/>
      <c r="F142" s="53"/>
      <c r="G142" s="54"/>
    </row>
    <row r="143" spans="1:7" x14ac:dyDescent="0.25">
      <c r="A143" s="173"/>
      <c r="B143" s="82"/>
      <c r="C143" s="42"/>
      <c r="D143" s="92"/>
      <c r="E143" s="94"/>
      <c r="F143" s="44"/>
      <c r="G143" s="45"/>
    </row>
    <row r="144" spans="1:7" x14ac:dyDescent="0.25">
      <c r="A144" s="173"/>
      <c r="B144" s="83">
        <v>29</v>
      </c>
      <c r="C144" s="46" t="s">
        <v>34</v>
      </c>
      <c r="D144" s="88"/>
      <c r="E144" s="89"/>
      <c r="F144" s="49"/>
      <c r="G144" s="50"/>
    </row>
    <row r="145" spans="1:7" x14ac:dyDescent="0.25">
      <c r="A145" s="173"/>
      <c r="B145" s="81"/>
      <c r="C145" s="142" t="s">
        <v>193</v>
      </c>
      <c r="D145" s="90">
        <v>43</v>
      </c>
      <c r="E145" s="91"/>
      <c r="F145" s="53"/>
      <c r="G145" s="54"/>
    </row>
    <row r="146" spans="1:7" x14ac:dyDescent="0.25">
      <c r="A146" s="173"/>
      <c r="B146" s="81"/>
      <c r="C146" s="142" t="s">
        <v>194</v>
      </c>
      <c r="D146" s="90">
        <v>36</v>
      </c>
      <c r="E146" s="91"/>
      <c r="F146" s="53"/>
      <c r="G146" s="54"/>
    </row>
    <row r="147" spans="1:7" x14ac:dyDescent="0.25">
      <c r="A147" s="173"/>
      <c r="B147" s="82"/>
      <c r="C147" s="42"/>
      <c r="D147" s="92"/>
      <c r="E147" s="94"/>
      <c r="F147" s="44"/>
      <c r="G147" s="45"/>
    </row>
    <row r="148" spans="1:7" x14ac:dyDescent="0.25">
      <c r="A148" s="173"/>
      <c r="B148" s="83">
        <v>30</v>
      </c>
      <c r="C148" s="46" t="s">
        <v>35</v>
      </c>
      <c r="D148" s="88"/>
      <c r="E148" s="89"/>
      <c r="F148" s="49"/>
      <c r="G148" s="50"/>
    </row>
    <row r="149" spans="1:7" x14ac:dyDescent="0.25">
      <c r="A149" s="173"/>
      <c r="B149" s="81"/>
      <c r="C149" s="142" t="s">
        <v>195</v>
      </c>
      <c r="D149" s="90">
        <v>56</v>
      </c>
      <c r="E149" s="91"/>
      <c r="F149" s="53"/>
      <c r="G149" s="54"/>
    </row>
    <row r="150" spans="1:7" x14ac:dyDescent="0.25">
      <c r="A150" s="173"/>
      <c r="B150" s="81"/>
      <c r="C150" s="142" t="s">
        <v>196</v>
      </c>
      <c r="D150" s="90">
        <v>45</v>
      </c>
      <c r="E150" s="91"/>
      <c r="F150" s="53"/>
      <c r="G150" s="54"/>
    </row>
    <row r="151" spans="1:7" x14ac:dyDescent="0.25">
      <c r="A151" s="173"/>
      <c r="B151" s="82"/>
      <c r="C151" s="42"/>
      <c r="D151" s="92"/>
      <c r="E151" s="94"/>
      <c r="F151" s="44"/>
      <c r="G151" s="45"/>
    </row>
    <row r="152" spans="1:7" x14ac:dyDescent="0.25">
      <c r="A152" s="173"/>
      <c r="B152" s="83">
        <v>31</v>
      </c>
      <c r="C152" s="46" t="s">
        <v>36</v>
      </c>
      <c r="D152" s="88"/>
      <c r="E152" s="89"/>
      <c r="F152" s="49"/>
      <c r="G152" s="50"/>
    </row>
    <row r="153" spans="1:7" x14ac:dyDescent="0.25">
      <c r="A153" s="173"/>
      <c r="B153" s="81"/>
      <c r="C153" s="142" t="s">
        <v>197</v>
      </c>
      <c r="D153" s="90">
        <v>39</v>
      </c>
      <c r="E153" s="91"/>
      <c r="F153" s="53"/>
      <c r="G153" s="54"/>
    </row>
    <row r="154" spans="1:7" x14ac:dyDescent="0.25">
      <c r="A154" s="173"/>
      <c r="B154" s="81"/>
      <c r="C154" s="142" t="s">
        <v>198</v>
      </c>
      <c r="D154" s="90">
        <v>41</v>
      </c>
      <c r="E154" s="91"/>
      <c r="F154" s="53"/>
      <c r="G154" s="54"/>
    </row>
    <row r="155" spans="1:7" x14ac:dyDescent="0.25">
      <c r="A155" s="173"/>
      <c r="B155" s="82"/>
      <c r="C155" s="42"/>
      <c r="D155" s="92"/>
      <c r="E155" s="94"/>
      <c r="F155" s="44"/>
      <c r="G155" s="45"/>
    </row>
    <row r="156" spans="1:7" x14ac:dyDescent="0.25">
      <c r="A156" s="173"/>
      <c r="B156" s="83">
        <v>32</v>
      </c>
      <c r="C156" s="46" t="s">
        <v>37</v>
      </c>
      <c r="D156" s="88"/>
      <c r="E156" s="89"/>
      <c r="F156" s="49"/>
      <c r="G156" s="50"/>
    </row>
    <row r="157" spans="1:7" x14ac:dyDescent="0.25">
      <c r="A157" s="173"/>
      <c r="B157" s="81"/>
      <c r="C157" s="142" t="s">
        <v>202</v>
      </c>
      <c r="D157" s="90">
        <v>43</v>
      </c>
      <c r="E157" s="91"/>
      <c r="F157" s="53"/>
      <c r="G157" s="54"/>
    </row>
    <row r="158" spans="1:7" x14ac:dyDescent="0.25">
      <c r="A158" s="173"/>
      <c r="B158" s="81"/>
      <c r="C158" s="142" t="s">
        <v>201</v>
      </c>
      <c r="D158" s="90">
        <v>36</v>
      </c>
      <c r="E158" s="91"/>
      <c r="F158" s="53"/>
      <c r="G158" s="54"/>
    </row>
    <row r="159" spans="1:7" x14ac:dyDescent="0.25">
      <c r="A159" s="173"/>
      <c r="B159" s="81"/>
      <c r="C159" s="142" t="s">
        <v>199</v>
      </c>
      <c r="D159" s="90">
        <v>30</v>
      </c>
      <c r="E159" s="91"/>
      <c r="F159" s="53"/>
      <c r="G159" s="54"/>
    </row>
    <row r="160" spans="1:7" ht="15" customHeight="1" x14ac:dyDescent="0.25">
      <c r="A160" s="173"/>
      <c r="B160" s="81"/>
      <c r="C160" s="142" t="s">
        <v>200</v>
      </c>
      <c r="D160" s="90">
        <v>47</v>
      </c>
      <c r="E160" s="91"/>
      <c r="F160" s="53"/>
      <c r="G160" s="54"/>
    </row>
    <row r="161" spans="1:13" ht="15" customHeight="1" x14ac:dyDescent="0.25">
      <c r="A161" s="173"/>
      <c r="B161" s="82"/>
      <c r="C161" s="42"/>
      <c r="D161" s="92"/>
      <c r="E161" s="94"/>
      <c r="F161" s="44"/>
      <c r="G161" s="45"/>
    </row>
    <row r="162" spans="1:13" ht="15" customHeight="1" x14ac:dyDescent="0.25">
      <c r="A162" s="173"/>
      <c r="B162" s="83">
        <v>33</v>
      </c>
      <c r="C162" s="46" t="s">
        <v>38</v>
      </c>
      <c r="D162" s="88"/>
      <c r="E162" s="89"/>
      <c r="F162" s="49"/>
      <c r="G162" s="50"/>
    </row>
    <row r="163" spans="1:13" ht="15" customHeight="1" x14ac:dyDescent="0.25">
      <c r="A163" s="173"/>
      <c r="B163" s="81"/>
      <c r="C163" s="142" t="s">
        <v>203</v>
      </c>
      <c r="D163" s="90">
        <v>48</v>
      </c>
      <c r="E163" s="91"/>
      <c r="F163" s="53"/>
      <c r="G163" s="54"/>
    </row>
    <row r="164" spans="1:13" ht="15" customHeight="1" x14ac:dyDescent="0.25">
      <c r="A164" s="173"/>
      <c r="B164" s="81"/>
      <c r="C164" s="142" t="s">
        <v>204</v>
      </c>
      <c r="D164" s="90">
        <v>19</v>
      </c>
      <c r="E164" s="91"/>
      <c r="F164" s="53"/>
      <c r="G164" s="54"/>
    </row>
    <row r="165" spans="1:13" ht="15" customHeight="1" x14ac:dyDescent="0.25">
      <c r="A165" s="173"/>
      <c r="B165" s="82"/>
      <c r="C165" s="42"/>
      <c r="D165" s="92"/>
      <c r="E165" s="94"/>
      <c r="F165" s="44"/>
      <c r="G165" s="45"/>
    </row>
    <row r="166" spans="1:13" ht="15" customHeight="1" x14ac:dyDescent="0.25">
      <c r="A166" s="173"/>
      <c r="B166" s="83">
        <v>34</v>
      </c>
      <c r="C166" s="46" t="s">
        <v>39</v>
      </c>
      <c r="D166" s="88"/>
      <c r="E166" s="89"/>
      <c r="F166" s="49"/>
      <c r="G166" s="50"/>
    </row>
    <row r="167" spans="1:13" ht="15" customHeight="1" x14ac:dyDescent="0.25">
      <c r="A167" s="173"/>
      <c r="B167" s="81"/>
      <c r="C167" s="142" t="s">
        <v>205</v>
      </c>
      <c r="D167" s="90">
        <v>43</v>
      </c>
      <c r="E167" s="91"/>
      <c r="F167" s="53"/>
      <c r="G167" s="54"/>
    </row>
    <row r="168" spans="1:13" ht="15" customHeight="1" x14ac:dyDescent="0.25">
      <c r="A168" s="173"/>
      <c r="B168" s="81"/>
      <c r="C168" s="142" t="s">
        <v>206</v>
      </c>
      <c r="D168" s="90">
        <v>28</v>
      </c>
      <c r="E168" s="91"/>
      <c r="F168" s="53"/>
      <c r="G168" s="54"/>
    </row>
    <row r="169" spans="1:13" ht="15" customHeight="1" x14ac:dyDescent="0.25">
      <c r="A169" s="173"/>
      <c r="B169" s="82"/>
      <c r="C169" s="42"/>
      <c r="D169" s="92"/>
      <c r="E169" s="94"/>
      <c r="F169" s="44"/>
      <c r="G169" s="45"/>
    </row>
    <row r="170" spans="1:13" ht="15" customHeight="1" x14ac:dyDescent="0.25">
      <c r="A170" s="173"/>
      <c r="B170" s="86"/>
      <c r="C170" s="68" t="s">
        <v>123</v>
      </c>
      <c r="D170" s="69">
        <f>SUM(D137:D169)</f>
        <v>690</v>
      </c>
      <c r="E170" s="109"/>
      <c r="F170" s="69" t="s">
        <v>124</v>
      </c>
      <c r="G170" s="70">
        <f>COUNT(D137:D169)</f>
        <v>17</v>
      </c>
    </row>
    <row r="171" spans="1:13" ht="15" customHeight="1" thickBot="1" x14ac:dyDescent="0.3">
      <c r="A171" s="174"/>
      <c r="B171" s="87"/>
      <c r="C171" s="71" t="s">
        <v>125</v>
      </c>
      <c r="D171" s="108">
        <f>D170/60</f>
        <v>11.5</v>
      </c>
      <c r="E171" s="72"/>
      <c r="F171" s="72"/>
      <c r="G171" s="73"/>
    </row>
    <row r="172" spans="1:13" s="127" customFormat="1" ht="15" customHeight="1" x14ac:dyDescent="0.25">
      <c r="A172" s="165"/>
      <c r="B172" s="165"/>
      <c r="C172" s="165"/>
      <c r="D172" s="165"/>
      <c r="E172" s="165"/>
      <c r="F172" s="165"/>
      <c r="G172" s="165"/>
      <c r="H172" s="165"/>
      <c r="I172" s="165"/>
      <c r="J172" s="165"/>
      <c r="K172" s="165"/>
      <c r="L172" s="165"/>
      <c r="M172" s="165"/>
    </row>
    <row r="173" spans="1:13" ht="15" customHeight="1" thickBot="1" x14ac:dyDescent="0.3">
      <c r="A173" s="165"/>
      <c r="B173" s="165"/>
      <c r="C173" s="165"/>
      <c r="D173" s="165"/>
      <c r="E173" s="165"/>
      <c r="F173" s="165"/>
      <c r="G173" s="165"/>
      <c r="H173" s="165"/>
      <c r="I173" s="165"/>
      <c r="J173" s="165"/>
      <c r="K173" s="165"/>
      <c r="L173" s="165"/>
      <c r="M173" s="165"/>
    </row>
    <row r="174" spans="1:13" x14ac:dyDescent="0.25">
      <c r="A174" s="172" t="s">
        <v>69</v>
      </c>
      <c r="B174" s="146">
        <v>35</v>
      </c>
      <c r="C174" s="160" t="s">
        <v>143</v>
      </c>
      <c r="D174" s="161"/>
      <c r="E174" s="162"/>
      <c r="F174" s="163"/>
      <c r="G174" s="164"/>
    </row>
    <row r="175" spans="1:13" x14ac:dyDescent="0.25">
      <c r="A175" s="173"/>
      <c r="B175" s="145"/>
      <c r="C175" s="142" t="s">
        <v>215</v>
      </c>
      <c r="D175" s="149">
        <v>41</v>
      </c>
      <c r="E175" s="150"/>
      <c r="F175" s="143"/>
      <c r="G175" s="144"/>
    </row>
    <row r="176" spans="1:13" x14ac:dyDescent="0.25">
      <c r="A176" s="173"/>
      <c r="B176" s="145"/>
      <c r="C176" s="142" t="s">
        <v>216</v>
      </c>
      <c r="D176" s="149">
        <v>52</v>
      </c>
      <c r="E176" s="150"/>
      <c r="F176" s="143"/>
      <c r="G176" s="144"/>
    </row>
    <row r="177" spans="1:7" x14ac:dyDescent="0.25">
      <c r="A177" s="173"/>
      <c r="B177" s="145"/>
      <c r="C177" s="142" t="s">
        <v>217</v>
      </c>
      <c r="D177" s="149">
        <v>33</v>
      </c>
      <c r="E177" s="150"/>
      <c r="F177" s="143"/>
      <c r="G177" s="144"/>
    </row>
    <row r="178" spans="1:7" x14ac:dyDescent="0.25">
      <c r="A178" s="173"/>
      <c r="B178" s="145"/>
      <c r="C178" s="142" t="s">
        <v>218</v>
      </c>
      <c r="D178" s="149">
        <v>35</v>
      </c>
      <c r="E178" s="150"/>
      <c r="F178" s="143"/>
      <c r="G178" s="144"/>
    </row>
    <row r="179" spans="1:7" x14ac:dyDescent="0.25">
      <c r="A179" s="173"/>
      <c r="B179" s="136"/>
      <c r="C179" s="133"/>
      <c r="D179" s="137"/>
      <c r="E179" s="96"/>
      <c r="F179" s="97"/>
      <c r="G179" s="98"/>
    </row>
    <row r="180" spans="1:7" x14ac:dyDescent="0.25">
      <c r="A180" s="173"/>
      <c r="B180" s="146">
        <v>36</v>
      </c>
      <c r="C180" s="139" t="s">
        <v>144</v>
      </c>
      <c r="D180" s="147"/>
      <c r="E180" s="148"/>
      <c r="F180" s="140"/>
      <c r="G180" s="141"/>
    </row>
    <row r="181" spans="1:7" x14ac:dyDescent="0.25">
      <c r="A181" s="173"/>
      <c r="B181" s="145"/>
      <c r="C181" s="142" t="s">
        <v>219</v>
      </c>
      <c r="D181" s="149">
        <v>25</v>
      </c>
      <c r="E181" s="150"/>
      <c r="F181" s="143"/>
      <c r="G181" s="144"/>
    </row>
    <row r="182" spans="1:7" x14ac:dyDescent="0.25">
      <c r="A182" s="173"/>
      <c r="B182" s="145"/>
      <c r="C182" s="142" t="s">
        <v>220</v>
      </c>
      <c r="D182" s="149">
        <v>26</v>
      </c>
      <c r="E182" s="150"/>
      <c r="F182" s="143"/>
      <c r="G182" s="144"/>
    </row>
    <row r="183" spans="1:7" x14ac:dyDescent="0.25">
      <c r="A183" s="173"/>
      <c r="B183" s="136"/>
      <c r="C183" s="133"/>
      <c r="D183" s="137"/>
      <c r="E183" s="96"/>
      <c r="F183" s="97"/>
      <c r="G183" s="98"/>
    </row>
    <row r="184" spans="1:7" x14ac:dyDescent="0.25">
      <c r="A184" s="173"/>
      <c r="B184" s="146">
        <v>37</v>
      </c>
      <c r="C184" s="139" t="s">
        <v>145</v>
      </c>
      <c r="D184" s="147"/>
      <c r="E184" s="148"/>
      <c r="F184" s="140"/>
      <c r="G184" s="141"/>
    </row>
    <row r="185" spans="1:7" x14ac:dyDescent="0.25">
      <c r="A185" s="173"/>
      <c r="B185" s="145"/>
      <c r="C185" s="142" t="s">
        <v>221</v>
      </c>
      <c r="D185" s="149">
        <v>41</v>
      </c>
      <c r="E185" s="150"/>
      <c r="F185" s="143"/>
      <c r="G185" s="144"/>
    </row>
    <row r="186" spans="1:7" x14ac:dyDescent="0.25">
      <c r="A186" s="173"/>
      <c r="B186" s="145"/>
      <c r="C186" s="142" t="s">
        <v>222</v>
      </c>
      <c r="D186" s="149">
        <v>40</v>
      </c>
      <c r="E186" s="150"/>
      <c r="F186" s="143"/>
      <c r="G186" s="144"/>
    </row>
    <row r="187" spans="1:7" x14ac:dyDescent="0.25">
      <c r="A187" s="173"/>
      <c r="B187" s="145"/>
      <c r="C187" s="142" t="s">
        <v>223</v>
      </c>
      <c r="D187" s="149">
        <v>35</v>
      </c>
      <c r="E187" s="150"/>
      <c r="F187" s="143"/>
      <c r="G187" s="144"/>
    </row>
    <row r="188" spans="1:7" x14ac:dyDescent="0.25">
      <c r="A188" s="173"/>
      <c r="B188" s="136"/>
      <c r="C188" s="133"/>
      <c r="D188" s="137"/>
      <c r="E188" s="96"/>
      <c r="F188" s="97"/>
      <c r="G188" s="98"/>
    </row>
    <row r="189" spans="1:7" x14ac:dyDescent="0.25">
      <c r="A189" s="173"/>
      <c r="B189" s="146">
        <v>38</v>
      </c>
      <c r="C189" s="139" t="s">
        <v>45</v>
      </c>
      <c r="D189" s="101"/>
      <c r="E189" s="89"/>
      <c r="F189" s="49"/>
      <c r="G189" s="50"/>
    </row>
    <row r="190" spans="1:7" x14ac:dyDescent="0.25">
      <c r="A190" s="173"/>
      <c r="B190" s="145"/>
      <c r="C190" s="142" t="s">
        <v>225</v>
      </c>
      <c r="D190" s="149">
        <v>42</v>
      </c>
      <c r="E190" s="91"/>
      <c r="F190" s="53"/>
      <c r="G190" s="54"/>
    </row>
    <row r="191" spans="1:7" x14ac:dyDescent="0.25">
      <c r="A191" s="173"/>
      <c r="B191" s="145"/>
      <c r="C191" s="142" t="s">
        <v>224</v>
      </c>
      <c r="D191" s="149">
        <v>34</v>
      </c>
      <c r="E191" s="91"/>
      <c r="F191" s="53"/>
      <c r="G191" s="54"/>
    </row>
    <row r="192" spans="1:7" s="127" customFormat="1" x14ac:dyDescent="0.25">
      <c r="A192" s="173"/>
      <c r="B192" s="136"/>
      <c r="C192" s="133"/>
      <c r="D192" s="137"/>
      <c r="E192" s="96"/>
      <c r="F192" s="97"/>
      <c r="G192" s="98"/>
    </row>
    <row r="193" spans="1:13" s="127" customFormat="1" x14ac:dyDescent="0.25">
      <c r="A193" s="173"/>
      <c r="B193" s="155">
        <v>39</v>
      </c>
      <c r="C193" s="139" t="s">
        <v>56</v>
      </c>
      <c r="D193" s="147"/>
      <c r="E193" s="156"/>
      <c r="F193" s="157"/>
      <c r="G193" s="158"/>
    </row>
    <row r="194" spans="1:13" s="127" customFormat="1" x14ac:dyDescent="0.25">
      <c r="A194" s="173"/>
      <c r="B194" s="145"/>
      <c r="C194" s="142" t="s">
        <v>226</v>
      </c>
      <c r="D194" s="149">
        <v>30</v>
      </c>
      <c r="E194" s="150"/>
      <c r="F194" s="143"/>
      <c r="G194" s="159"/>
    </row>
    <row r="195" spans="1:13" s="127" customFormat="1" x14ac:dyDescent="0.25">
      <c r="A195" s="173"/>
      <c r="B195" s="145"/>
      <c r="C195" s="142" t="s">
        <v>227</v>
      </c>
      <c r="D195" s="149">
        <v>44</v>
      </c>
      <c r="E195" s="150"/>
      <c r="F195" s="143"/>
      <c r="G195" s="159"/>
    </row>
    <row r="196" spans="1:13" x14ac:dyDescent="0.25">
      <c r="A196" s="173"/>
      <c r="B196" s="136"/>
      <c r="C196" s="133"/>
      <c r="D196" s="137"/>
      <c r="E196" s="138"/>
      <c r="F196" s="134"/>
      <c r="G196" s="135"/>
    </row>
    <row r="197" spans="1:13" s="127" customFormat="1" x14ac:dyDescent="0.25">
      <c r="A197" s="173"/>
      <c r="B197" s="86"/>
      <c r="C197" s="68" t="s">
        <v>123</v>
      </c>
      <c r="D197" s="69">
        <f>SUM(D175:D196)</f>
        <v>478</v>
      </c>
      <c r="E197" s="109"/>
      <c r="F197" s="69" t="s">
        <v>124</v>
      </c>
      <c r="G197" s="70">
        <v>14</v>
      </c>
    </row>
    <row r="198" spans="1:13" s="127" customFormat="1" ht="15.75" thickBot="1" x14ac:dyDescent="0.3">
      <c r="A198" s="174"/>
      <c r="B198" s="87"/>
      <c r="C198" s="71" t="s">
        <v>125</v>
      </c>
      <c r="D198" s="108">
        <f>D197/60</f>
        <v>7.9666666666666668</v>
      </c>
      <c r="E198" s="72"/>
      <c r="F198" s="72"/>
      <c r="G198" s="73"/>
    </row>
    <row r="199" spans="1:13" s="127" customFormat="1" x14ac:dyDescent="0.25">
      <c r="A199" s="165"/>
      <c r="B199" s="165"/>
      <c r="C199" s="165"/>
      <c r="D199" s="165"/>
      <c r="E199" s="165"/>
      <c r="F199" s="165"/>
      <c r="G199" s="165"/>
      <c r="H199" s="165"/>
      <c r="I199" s="165"/>
      <c r="J199" s="165"/>
      <c r="K199" s="165"/>
      <c r="L199" s="165"/>
      <c r="M199" s="165"/>
    </row>
    <row r="200" spans="1:13" s="127" customFormat="1" ht="15.75" thickBot="1" x14ac:dyDescent="0.3">
      <c r="A200" s="165"/>
      <c r="B200" s="165"/>
      <c r="C200" s="165"/>
      <c r="D200" s="165"/>
      <c r="E200" s="165"/>
      <c r="F200" s="165"/>
      <c r="G200" s="165"/>
      <c r="H200" s="165"/>
      <c r="I200" s="165"/>
      <c r="J200" s="165"/>
      <c r="K200" s="165"/>
      <c r="L200" s="165"/>
      <c r="M200" s="165"/>
    </row>
    <row r="201" spans="1:13" x14ac:dyDescent="0.25">
      <c r="A201" s="172" t="s">
        <v>70</v>
      </c>
      <c r="B201" s="151">
        <v>40</v>
      </c>
      <c r="C201" s="139" t="s">
        <v>245</v>
      </c>
      <c r="D201" s="147"/>
      <c r="E201" s="148"/>
      <c r="F201" s="140"/>
      <c r="G201" s="141"/>
    </row>
    <row r="202" spans="1:13" s="127" customFormat="1" x14ac:dyDescent="0.25">
      <c r="A202" s="173"/>
      <c r="B202" s="145"/>
      <c r="C202" s="142" t="s">
        <v>246</v>
      </c>
      <c r="D202" s="149">
        <v>38</v>
      </c>
      <c r="E202" s="150"/>
      <c r="F202" s="143"/>
      <c r="G202" s="144"/>
    </row>
    <row r="203" spans="1:13" s="127" customFormat="1" x14ac:dyDescent="0.25">
      <c r="A203" s="173"/>
      <c r="B203" s="145"/>
      <c r="C203" s="142" t="s">
        <v>247</v>
      </c>
      <c r="D203" s="149">
        <v>31</v>
      </c>
      <c r="E203" s="150"/>
      <c r="F203" s="143"/>
      <c r="G203" s="144"/>
    </row>
    <row r="204" spans="1:13" s="127" customFormat="1" x14ac:dyDescent="0.25">
      <c r="A204" s="173"/>
      <c r="B204" s="145"/>
      <c r="C204" s="142" t="s">
        <v>248</v>
      </c>
      <c r="D204" s="149">
        <v>27</v>
      </c>
      <c r="E204" s="150"/>
      <c r="F204" s="143"/>
      <c r="G204" s="144"/>
    </row>
    <row r="205" spans="1:13" s="127" customFormat="1" x14ac:dyDescent="0.25">
      <c r="A205" s="173"/>
      <c r="B205" s="145"/>
      <c r="C205" s="142" t="s">
        <v>249</v>
      </c>
      <c r="D205" s="149">
        <v>21</v>
      </c>
      <c r="E205" s="150"/>
      <c r="F205" s="143"/>
      <c r="G205" s="144"/>
    </row>
    <row r="206" spans="1:13" s="127" customFormat="1" x14ac:dyDescent="0.25">
      <c r="A206" s="173"/>
      <c r="B206" s="81"/>
      <c r="C206" s="142" t="s">
        <v>250</v>
      </c>
      <c r="D206" s="90">
        <v>21</v>
      </c>
      <c r="E206" s="91"/>
      <c r="F206" s="53"/>
      <c r="G206" s="54"/>
    </row>
    <row r="207" spans="1:13" s="127" customFormat="1" x14ac:dyDescent="0.25">
      <c r="A207" s="173"/>
      <c r="B207" s="81"/>
      <c r="C207" s="142" t="s">
        <v>251</v>
      </c>
      <c r="D207" s="90">
        <v>23</v>
      </c>
      <c r="E207" s="91"/>
      <c r="F207" s="53"/>
      <c r="G207" s="54"/>
    </row>
    <row r="208" spans="1:13" s="127" customFormat="1" x14ac:dyDescent="0.25">
      <c r="A208" s="173"/>
      <c r="B208" s="82"/>
      <c r="C208" s="42"/>
      <c r="D208" s="92"/>
      <c r="E208" s="94"/>
      <c r="F208" s="44"/>
      <c r="G208" s="45"/>
    </row>
    <row r="209" spans="1:7" s="127" customFormat="1" x14ac:dyDescent="0.25">
      <c r="A209" s="173"/>
      <c r="B209" s="83">
        <v>41</v>
      </c>
      <c r="C209" s="46" t="s">
        <v>260</v>
      </c>
      <c r="D209" s="88"/>
      <c r="E209" s="89"/>
      <c r="F209" s="49"/>
      <c r="G209" s="50"/>
    </row>
    <row r="210" spans="1:7" x14ac:dyDescent="0.25">
      <c r="A210" s="173"/>
      <c r="B210" s="81"/>
      <c r="C210" s="142" t="s">
        <v>261</v>
      </c>
      <c r="D210" s="90">
        <v>33</v>
      </c>
      <c r="E210" s="91"/>
      <c r="F210" s="53"/>
      <c r="G210" s="54"/>
    </row>
    <row r="211" spans="1:7" s="127" customFormat="1" x14ac:dyDescent="0.25">
      <c r="A211" s="173"/>
      <c r="B211" s="145"/>
      <c r="C211" s="142" t="s">
        <v>262</v>
      </c>
      <c r="D211" s="149">
        <v>37</v>
      </c>
      <c r="E211" s="150"/>
      <c r="F211" s="143"/>
      <c r="G211" s="144"/>
    </row>
    <row r="212" spans="1:7" s="127" customFormat="1" x14ac:dyDescent="0.25">
      <c r="A212" s="173"/>
      <c r="B212" s="145"/>
      <c r="C212" s="142" t="s">
        <v>263</v>
      </c>
      <c r="D212" s="149">
        <v>44</v>
      </c>
      <c r="E212" s="150"/>
      <c r="F212" s="143"/>
      <c r="G212" s="144"/>
    </row>
    <row r="213" spans="1:7" s="127" customFormat="1" x14ac:dyDescent="0.25">
      <c r="A213" s="173"/>
      <c r="B213" s="145"/>
      <c r="C213" s="142" t="s">
        <v>264</v>
      </c>
      <c r="D213" s="149">
        <v>39</v>
      </c>
      <c r="E213" s="150"/>
      <c r="F213" s="143"/>
      <c r="G213" s="144"/>
    </row>
    <row r="214" spans="1:7" s="127" customFormat="1" x14ac:dyDescent="0.25">
      <c r="A214" s="173"/>
      <c r="B214" s="145"/>
      <c r="C214" s="142" t="s">
        <v>265</v>
      </c>
      <c r="D214" s="149">
        <v>44</v>
      </c>
      <c r="E214" s="150"/>
      <c r="F214" s="143"/>
      <c r="G214" s="144"/>
    </row>
    <row r="215" spans="1:7" x14ac:dyDescent="0.25">
      <c r="A215" s="173"/>
      <c r="B215" s="82"/>
      <c r="C215" s="42"/>
      <c r="D215" s="92"/>
      <c r="E215" s="94"/>
      <c r="F215" s="44"/>
      <c r="G215" s="45"/>
    </row>
    <row r="216" spans="1:7" ht="15" hidden="1" customHeight="1" x14ac:dyDescent="0.25">
      <c r="A216" s="173"/>
      <c r="B216" s="81"/>
      <c r="C216" s="142"/>
      <c r="D216" s="90"/>
      <c r="E216" s="91"/>
      <c r="F216" s="53"/>
      <c r="G216" s="54"/>
    </row>
    <row r="217" spans="1:7" s="127" customFormat="1" ht="15" hidden="1" customHeight="1" x14ac:dyDescent="0.25">
      <c r="A217" s="173"/>
      <c r="B217" s="81"/>
      <c r="C217" s="142"/>
      <c r="D217" s="90"/>
      <c r="E217" s="91"/>
      <c r="F217" s="53"/>
      <c r="G217" s="54"/>
    </row>
    <row r="218" spans="1:7" s="127" customFormat="1" ht="15" hidden="1" customHeight="1" x14ac:dyDescent="0.25">
      <c r="A218" s="173"/>
      <c r="B218" s="81"/>
      <c r="C218" s="142"/>
      <c r="D218" s="90"/>
      <c r="E218" s="91"/>
      <c r="F218" s="53"/>
      <c r="G218" s="54"/>
    </row>
    <row r="219" spans="1:7" s="127" customFormat="1" ht="15" hidden="1" customHeight="1" x14ac:dyDescent="0.25">
      <c r="A219" s="173"/>
      <c r="B219" s="81"/>
      <c r="C219" s="142"/>
      <c r="D219" s="90"/>
      <c r="E219" s="91"/>
      <c r="F219" s="53"/>
      <c r="G219" s="54"/>
    </row>
    <row r="220" spans="1:7" s="127" customFormat="1" ht="15" hidden="1" customHeight="1" x14ac:dyDescent="0.25">
      <c r="A220" s="173"/>
      <c r="B220" s="82"/>
      <c r="C220" s="42"/>
      <c r="D220" s="92"/>
      <c r="E220" s="94"/>
      <c r="F220" s="44"/>
      <c r="G220" s="45"/>
    </row>
    <row r="221" spans="1:7" x14ac:dyDescent="0.25">
      <c r="A221" s="173"/>
      <c r="B221" s="83">
        <v>42</v>
      </c>
      <c r="C221" s="46" t="s">
        <v>266</v>
      </c>
      <c r="D221" s="88"/>
      <c r="E221" s="89"/>
      <c r="F221" s="49"/>
      <c r="G221" s="50"/>
    </row>
    <row r="222" spans="1:7" x14ac:dyDescent="0.25">
      <c r="A222" s="173"/>
      <c r="B222" s="81"/>
      <c r="C222" s="142" t="s">
        <v>267</v>
      </c>
      <c r="D222" s="90">
        <v>30</v>
      </c>
      <c r="E222" s="91"/>
      <c r="F222" s="53"/>
      <c r="G222" s="54"/>
    </row>
    <row r="223" spans="1:7" s="127" customFormat="1" x14ac:dyDescent="0.25">
      <c r="A223" s="173"/>
      <c r="B223" s="145"/>
      <c r="C223" s="142" t="s">
        <v>268</v>
      </c>
      <c r="D223" s="149">
        <v>30</v>
      </c>
      <c r="E223" s="150"/>
      <c r="F223" s="143"/>
      <c r="G223" s="144"/>
    </row>
    <row r="224" spans="1:7" s="127" customFormat="1" x14ac:dyDescent="0.25">
      <c r="A224" s="173"/>
      <c r="B224" s="145"/>
      <c r="C224" s="142" t="s">
        <v>269</v>
      </c>
      <c r="D224" s="149">
        <v>49</v>
      </c>
      <c r="E224" s="150"/>
      <c r="F224" s="143"/>
      <c r="G224" s="144"/>
    </row>
    <row r="225" spans="1:13" ht="15" customHeight="1" x14ac:dyDescent="0.25">
      <c r="A225" s="173"/>
      <c r="B225" s="82"/>
      <c r="C225" s="42"/>
      <c r="D225" s="92"/>
      <c r="E225" s="94"/>
      <c r="F225" s="44"/>
      <c r="G225" s="45"/>
    </row>
    <row r="226" spans="1:13" x14ac:dyDescent="0.25">
      <c r="A226" s="173"/>
      <c r="B226" s="86"/>
      <c r="C226" s="68" t="s">
        <v>123</v>
      </c>
      <c r="D226" s="69">
        <f>SUM(D201:D225)</f>
        <v>467</v>
      </c>
      <c r="E226" s="109"/>
      <c r="F226" s="69" t="s">
        <v>124</v>
      </c>
      <c r="G226" s="70"/>
    </row>
    <row r="227" spans="1:13" ht="15.75" thickBot="1" x14ac:dyDescent="0.3">
      <c r="A227" s="174"/>
      <c r="B227" s="87"/>
      <c r="C227" s="71" t="s">
        <v>125</v>
      </c>
      <c r="D227" s="108">
        <f>D226/60</f>
        <v>7.7833333333333332</v>
      </c>
      <c r="E227" s="72"/>
      <c r="F227" s="72"/>
      <c r="G227" s="73"/>
    </row>
    <row r="228" spans="1:13" s="127" customFormat="1" x14ac:dyDescent="0.25">
      <c r="A228" s="165"/>
      <c r="B228" s="165"/>
      <c r="C228" s="165"/>
      <c r="D228" s="165"/>
      <c r="E228" s="165"/>
      <c r="F228" s="165"/>
      <c r="G228" s="165"/>
      <c r="H228" s="165"/>
      <c r="I228" s="165"/>
      <c r="J228" s="165"/>
      <c r="K228" s="165"/>
      <c r="L228" s="165"/>
      <c r="M228" s="165"/>
    </row>
    <row r="229" spans="1:13" s="14" customFormat="1" ht="15.75" thickBot="1" x14ac:dyDescent="0.3">
      <c r="A229" s="165"/>
      <c r="B229" s="165"/>
      <c r="C229" s="165"/>
      <c r="D229" s="165"/>
      <c r="E229" s="165"/>
      <c r="F229" s="165"/>
      <c r="G229" s="165"/>
      <c r="H229" s="165"/>
      <c r="I229" s="165"/>
      <c r="J229" s="165"/>
      <c r="K229" s="165"/>
      <c r="L229" s="165"/>
      <c r="M229" s="165"/>
    </row>
    <row r="230" spans="1:13" s="14" customFormat="1" x14ac:dyDescent="0.25">
      <c r="A230" s="172" t="s">
        <v>68</v>
      </c>
      <c r="B230" s="83">
        <v>43</v>
      </c>
      <c r="C230" s="46" t="s">
        <v>40</v>
      </c>
      <c r="D230" s="101"/>
      <c r="E230" s="102"/>
      <c r="F230" s="66"/>
      <c r="G230" s="67"/>
    </row>
    <row r="231" spans="1:13" s="14" customFormat="1" x14ac:dyDescent="0.25">
      <c r="A231" s="173"/>
      <c r="B231" s="81"/>
      <c r="C231" s="142" t="s">
        <v>207</v>
      </c>
      <c r="D231" s="90">
        <v>25</v>
      </c>
      <c r="E231" s="91"/>
      <c r="F231" s="53"/>
      <c r="G231" s="54"/>
    </row>
    <row r="232" spans="1:13" s="14" customFormat="1" x14ac:dyDescent="0.25">
      <c r="A232" s="173"/>
      <c r="B232" s="81"/>
      <c r="C232" s="142" t="s">
        <v>208</v>
      </c>
      <c r="D232" s="90">
        <v>29</v>
      </c>
      <c r="E232" s="91"/>
      <c r="F232" s="53"/>
      <c r="G232" s="54"/>
    </row>
    <row r="233" spans="1:13" s="14" customFormat="1" x14ac:dyDescent="0.25">
      <c r="A233" s="173"/>
      <c r="B233" s="81"/>
      <c r="C233" s="142" t="s">
        <v>209</v>
      </c>
      <c r="D233" s="90">
        <v>28</v>
      </c>
      <c r="E233" s="91"/>
      <c r="F233" s="53"/>
      <c r="G233" s="54"/>
    </row>
    <row r="234" spans="1:13" s="14" customFormat="1" x14ac:dyDescent="0.25">
      <c r="A234" s="173"/>
      <c r="B234" s="82"/>
      <c r="C234" s="42"/>
      <c r="D234" s="92"/>
      <c r="E234" s="94"/>
      <c r="F234" s="44"/>
      <c r="G234" s="45"/>
    </row>
    <row r="235" spans="1:13" s="14" customFormat="1" x14ac:dyDescent="0.25">
      <c r="A235" s="173"/>
      <c r="B235" s="83">
        <v>44</v>
      </c>
      <c r="C235" s="46" t="s">
        <v>41</v>
      </c>
      <c r="D235" s="88"/>
      <c r="E235" s="89"/>
      <c r="F235" s="49"/>
      <c r="G235" s="50"/>
    </row>
    <row r="236" spans="1:13" s="14" customFormat="1" x14ac:dyDescent="0.25">
      <c r="A236" s="173"/>
      <c r="B236" s="81"/>
      <c r="C236" s="142" t="s">
        <v>210</v>
      </c>
      <c r="D236" s="90">
        <v>30</v>
      </c>
      <c r="E236" s="91"/>
      <c r="F236" s="53"/>
      <c r="G236" s="54"/>
    </row>
    <row r="237" spans="1:13" s="14" customFormat="1" x14ac:dyDescent="0.25">
      <c r="A237" s="173"/>
      <c r="B237" s="81"/>
      <c r="C237" s="142" t="s">
        <v>211</v>
      </c>
      <c r="D237" s="90">
        <v>22</v>
      </c>
      <c r="E237" s="91"/>
      <c r="F237" s="53"/>
      <c r="G237" s="54"/>
    </row>
    <row r="238" spans="1:13" s="14" customFormat="1" x14ac:dyDescent="0.25">
      <c r="A238" s="173"/>
      <c r="B238" s="82"/>
      <c r="C238" s="42"/>
      <c r="D238" s="92"/>
      <c r="E238" s="94"/>
      <c r="F238" s="44"/>
      <c r="G238" s="45"/>
    </row>
    <row r="239" spans="1:13" s="14" customFormat="1" x14ac:dyDescent="0.25">
      <c r="A239" s="173"/>
      <c r="B239" s="83">
        <v>45</v>
      </c>
      <c r="C239" s="46" t="s">
        <v>42</v>
      </c>
      <c r="D239" s="88"/>
      <c r="E239" s="89"/>
      <c r="F239" s="49"/>
      <c r="G239" s="50"/>
    </row>
    <row r="240" spans="1:13" s="14" customFormat="1" x14ac:dyDescent="0.25">
      <c r="A240" s="173"/>
      <c r="B240" s="81"/>
      <c r="C240" s="142" t="s">
        <v>212</v>
      </c>
      <c r="D240" s="90">
        <v>43</v>
      </c>
      <c r="E240" s="91"/>
      <c r="F240" s="53"/>
      <c r="G240" s="54"/>
    </row>
    <row r="241" spans="1:13" s="14" customFormat="1" x14ac:dyDescent="0.25">
      <c r="A241" s="173"/>
      <c r="B241" s="81"/>
      <c r="C241" s="142" t="s">
        <v>213</v>
      </c>
      <c r="D241" s="90">
        <v>42</v>
      </c>
      <c r="E241" s="91"/>
      <c r="F241" s="53"/>
      <c r="G241" s="54"/>
    </row>
    <row r="242" spans="1:13" s="14" customFormat="1" x14ac:dyDescent="0.25">
      <c r="A242" s="173"/>
      <c r="B242" s="81"/>
      <c r="C242" s="142" t="s">
        <v>214</v>
      </c>
      <c r="D242" s="90">
        <v>40</v>
      </c>
      <c r="E242" s="91"/>
      <c r="F242" s="53"/>
      <c r="G242" s="54"/>
    </row>
    <row r="243" spans="1:13" s="14" customFormat="1" x14ac:dyDescent="0.25">
      <c r="A243" s="173"/>
      <c r="B243" s="82"/>
      <c r="C243" s="42"/>
      <c r="D243" s="92"/>
      <c r="E243" s="94"/>
      <c r="F243" s="44"/>
      <c r="G243" s="45"/>
    </row>
    <row r="244" spans="1:13" s="14" customFormat="1" x14ac:dyDescent="0.25">
      <c r="A244" s="173"/>
      <c r="B244" s="83">
        <v>46</v>
      </c>
      <c r="C244" s="46" t="s">
        <v>256</v>
      </c>
      <c r="D244" s="88"/>
      <c r="E244" s="89"/>
      <c r="F244" s="49"/>
      <c r="G244" s="50"/>
    </row>
    <row r="245" spans="1:13" s="14" customFormat="1" x14ac:dyDescent="0.25">
      <c r="A245" s="173"/>
      <c r="B245" s="81"/>
      <c r="C245" s="142" t="s">
        <v>257</v>
      </c>
      <c r="D245" s="90">
        <v>39</v>
      </c>
      <c r="E245" s="91"/>
      <c r="F245" s="53"/>
      <c r="G245" s="54"/>
    </row>
    <row r="246" spans="1:13" s="14" customFormat="1" x14ac:dyDescent="0.25">
      <c r="A246" s="173"/>
      <c r="B246" s="145"/>
      <c r="C246" s="142" t="s">
        <v>258</v>
      </c>
      <c r="D246" s="149">
        <v>51</v>
      </c>
      <c r="E246" s="150"/>
      <c r="F246" s="143"/>
      <c r="G246" s="144"/>
    </row>
    <row r="247" spans="1:13" s="14" customFormat="1" x14ac:dyDescent="0.25">
      <c r="A247" s="173"/>
      <c r="B247" s="145"/>
      <c r="C247" s="142" t="s">
        <v>259</v>
      </c>
      <c r="D247" s="149">
        <v>35</v>
      </c>
      <c r="E247" s="150"/>
      <c r="F247" s="143"/>
      <c r="G247" s="144"/>
    </row>
    <row r="248" spans="1:13" s="14" customFormat="1" x14ac:dyDescent="0.25">
      <c r="A248" s="173"/>
      <c r="B248" s="82"/>
      <c r="C248" s="42"/>
      <c r="D248" s="92"/>
      <c r="E248" s="94"/>
      <c r="F248" s="44"/>
      <c r="G248" s="45"/>
    </row>
    <row r="249" spans="1:13" s="14" customFormat="1" x14ac:dyDescent="0.25">
      <c r="A249" s="173"/>
      <c r="B249" s="86"/>
      <c r="C249" s="68" t="s">
        <v>123</v>
      </c>
      <c r="D249" s="69">
        <f>SUM(D230:D248)</f>
        <v>384</v>
      </c>
      <c r="E249" s="109"/>
      <c r="F249" s="69" t="s">
        <v>124</v>
      </c>
      <c r="G249" s="70">
        <f>COUNT(D230:D248)</f>
        <v>11</v>
      </c>
    </row>
    <row r="250" spans="1:13" s="14" customFormat="1" ht="15.75" thickBot="1" x14ac:dyDescent="0.3">
      <c r="A250" s="174"/>
      <c r="B250" s="87"/>
      <c r="C250" s="71" t="s">
        <v>125</v>
      </c>
      <c r="D250" s="108">
        <f>D249/60</f>
        <v>6.4</v>
      </c>
      <c r="E250" s="72"/>
      <c r="F250" s="72"/>
      <c r="G250" s="73"/>
    </row>
    <row r="251" spans="1:13" s="14" customFormat="1" x14ac:dyDescent="0.25">
      <c r="A251" s="165"/>
      <c r="B251" s="165"/>
      <c r="C251" s="165"/>
      <c r="D251" s="165"/>
      <c r="E251" s="165"/>
      <c r="F251" s="165"/>
      <c r="G251" s="165"/>
      <c r="H251" s="165"/>
      <c r="I251" s="165"/>
      <c r="J251" s="165"/>
      <c r="K251" s="165"/>
      <c r="L251" s="165"/>
      <c r="M251" s="165"/>
    </row>
    <row r="252" spans="1:13" s="14" customFormat="1" ht="15.75" thickBot="1" x14ac:dyDescent="0.3">
      <c r="A252" s="165"/>
      <c r="B252" s="165"/>
      <c r="C252" s="165"/>
      <c r="D252" s="165"/>
      <c r="E252" s="165"/>
      <c r="F252" s="165"/>
      <c r="G252" s="165"/>
      <c r="H252" s="165"/>
      <c r="I252" s="165"/>
      <c r="J252" s="165"/>
      <c r="K252" s="165"/>
      <c r="L252" s="165"/>
      <c r="M252" s="165"/>
    </row>
    <row r="253" spans="1:13" x14ac:dyDescent="0.25">
      <c r="A253" s="172" t="s">
        <v>135</v>
      </c>
      <c r="B253" s="83">
        <v>47</v>
      </c>
      <c r="C253" s="115" t="s">
        <v>60</v>
      </c>
      <c r="D253" s="88"/>
      <c r="E253" s="89"/>
      <c r="F253" s="49"/>
      <c r="G253" s="50"/>
      <c r="H253" s="107"/>
    </row>
    <row r="254" spans="1:13" x14ac:dyDescent="0.25">
      <c r="A254" s="173"/>
      <c r="B254" s="81"/>
      <c r="C254" s="142" t="s">
        <v>237</v>
      </c>
      <c r="D254" s="90">
        <v>39</v>
      </c>
      <c r="E254" s="91"/>
      <c r="F254" s="53"/>
      <c r="G254" s="54"/>
      <c r="H254" s="107"/>
    </row>
    <row r="255" spans="1:13" s="127" customFormat="1" x14ac:dyDescent="0.25">
      <c r="A255" s="173"/>
      <c r="B255" s="105"/>
      <c r="C255" s="106"/>
      <c r="D255" s="95"/>
      <c r="E255" s="96"/>
      <c r="F255" s="97"/>
      <c r="G255" s="98"/>
    </row>
    <row r="256" spans="1:13" x14ac:dyDescent="0.25">
      <c r="A256" s="173"/>
      <c r="B256" s="83">
        <v>48</v>
      </c>
      <c r="C256" s="139" t="s">
        <v>252</v>
      </c>
      <c r="D256" s="101"/>
      <c r="E256" s="102"/>
      <c r="F256" s="66"/>
      <c r="G256" s="67"/>
    </row>
    <row r="257" spans="1:8" x14ac:dyDescent="0.25">
      <c r="A257" s="173"/>
      <c r="B257" s="103"/>
      <c r="C257" s="104" t="s">
        <v>230</v>
      </c>
      <c r="D257" s="90">
        <v>40</v>
      </c>
      <c r="E257" s="91"/>
      <c r="F257" s="53"/>
      <c r="G257" s="54"/>
    </row>
    <row r="258" spans="1:8" x14ac:dyDescent="0.25">
      <c r="A258" s="173"/>
      <c r="B258" s="103"/>
      <c r="C258" s="104" t="s">
        <v>231</v>
      </c>
      <c r="D258" s="90">
        <v>43</v>
      </c>
      <c r="E258" s="91"/>
      <c r="F258" s="53"/>
      <c r="G258" s="54"/>
    </row>
    <row r="259" spans="1:8" s="127" customFormat="1" x14ac:dyDescent="0.25">
      <c r="A259" s="173"/>
      <c r="B259" s="105"/>
      <c r="C259" s="106"/>
      <c r="D259" s="95"/>
      <c r="E259" s="96"/>
      <c r="F259" s="97"/>
      <c r="G259" s="98"/>
    </row>
    <row r="260" spans="1:8" s="127" customFormat="1" x14ac:dyDescent="0.25">
      <c r="A260" s="173"/>
      <c r="B260" s="146">
        <v>49</v>
      </c>
      <c r="C260" s="115" t="s">
        <v>270</v>
      </c>
      <c r="D260" s="147"/>
      <c r="E260" s="148"/>
      <c r="F260" s="140"/>
      <c r="G260" s="141"/>
      <c r="H260" s="107"/>
    </row>
    <row r="261" spans="1:8" s="127" customFormat="1" x14ac:dyDescent="0.25">
      <c r="A261" s="173"/>
      <c r="B261" s="103"/>
      <c r="C261" s="104" t="s">
        <v>271</v>
      </c>
      <c r="D261" s="149">
        <v>30</v>
      </c>
      <c r="E261" s="150"/>
      <c r="F261" s="143"/>
      <c r="G261" s="144"/>
    </row>
    <row r="262" spans="1:8" s="127" customFormat="1" x14ac:dyDescent="0.25">
      <c r="A262" s="173"/>
      <c r="B262" s="103"/>
      <c r="C262" s="104" t="s">
        <v>272</v>
      </c>
      <c r="D262" s="149">
        <v>31</v>
      </c>
      <c r="E262" s="150"/>
      <c r="F262" s="143"/>
      <c r="G262" s="144"/>
    </row>
    <row r="263" spans="1:8" s="127" customFormat="1" x14ac:dyDescent="0.25">
      <c r="A263" s="173"/>
      <c r="B263" s="103"/>
      <c r="C263" s="104" t="s">
        <v>273</v>
      </c>
      <c r="D263" s="149">
        <v>43</v>
      </c>
      <c r="E263" s="150"/>
      <c r="F263" s="143"/>
      <c r="G263" s="144"/>
    </row>
    <row r="264" spans="1:8" s="127" customFormat="1" x14ac:dyDescent="0.25">
      <c r="A264" s="173"/>
      <c r="B264" s="103"/>
      <c r="C264" s="104" t="s">
        <v>274</v>
      </c>
      <c r="D264" s="149">
        <v>51</v>
      </c>
      <c r="E264" s="150"/>
      <c r="F264" s="143"/>
      <c r="G264" s="144"/>
    </row>
    <row r="265" spans="1:8" s="127" customFormat="1" x14ac:dyDescent="0.25">
      <c r="A265" s="173"/>
      <c r="B265" s="105"/>
      <c r="C265" s="106"/>
      <c r="D265" s="95"/>
      <c r="E265" s="96"/>
      <c r="F265" s="97"/>
      <c r="G265" s="98"/>
    </row>
    <row r="266" spans="1:8" x14ac:dyDescent="0.25">
      <c r="A266" s="173"/>
      <c r="B266" s="83">
        <v>50</v>
      </c>
      <c r="C266" s="139" t="s">
        <v>229</v>
      </c>
      <c r="D266" s="88"/>
      <c r="E266" s="89"/>
      <c r="F266" s="49"/>
      <c r="G266" s="50"/>
      <c r="H266" s="107"/>
    </row>
    <row r="267" spans="1:8" x14ac:dyDescent="0.25">
      <c r="A267" s="173"/>
      <c r="B267" s="81"/>
      <c r="C267" s="142" t="s">
        <v>235</v>
      </c>
      <c r="D267" s="90">
        <v>54</v>
      </c>
      <c r="E267" s="91"/>
      <c r="F267" s="53"/>
      <c r="G267" s="54"/>
      <c r="H267" s="107"/>
    </row>
    <row r="268" spans="1:8" x14ac:dyDescent="0.25">
      <c r="A268" s="173"/>
      <c r="B268" s="145"/>
      <c r="C268" s="142" t="s">
        <v>236</v>
      </c>
      <c r="D268" s="149">
        <v>40</v>
      </c>
      <c r="E268" s="150"/>
      <c r="F268" s="143"/>
      <c r="G268" s="144"/>
      <c r="H268" s="107"/>
    </row>
    <row r="269" spans="1:8" x14ac:dyDescent="0.25">
      <c r="A269" s="173"/>
      <c r="B269" s="105"/>
      <c r="C269" s="106"/>
      <c r="D269" s="95"/>
      <c r="E269" s="96"/>
      <c r="F269" s="97"/>
      <c r="G269" s="98"/>
    </row>
    <row r="270" spans="1:8" x14ac:dyDescent="0.25">
      <c r="A270" s="173"/>
      <c r="B270" s="83">
        <v>51</v>
      </c>
      <c r="C270" s="139" t="s">
        <v>228</v>
      </c>
      <c r="D270" s="88"/>
      <c r="E270" s="89"/>
      <c r="F270" s="49"/>
      <c r="G270" s="50"/>
      <c r="H270" s="107"/>
    </row>
    <row r="271" spans="1:8" x14ac:dyDescent="0.25">
      <c r="A271" s="173"/>
      <c r="B271" s="81"/>
      <c r="C271" s="142" t="s">
        <v>232</v>
      </c>
      <c r="D271" s="90">
        <v>40</v>
      </c>
      <c r="E271" s="91"/>
      <c r="F271" s="53"/>
      <c r="G271" s="54"/>
      <c r="H271" s="107"/>
    </row>
    <row r="272" spans="1:8" x14ac:dyDescent="0.25">
      <c r="A272" s="173"/>
      <c r="B272" s="145"/>
      <c r="C272" s="142" t="s">
        <v>233</v>
      </c>
      <c r="D272" s="149">
        <v>36</v>
      </c>
      <c r="E272" s="150"/>
      <c r="F272" s="143"/>
      <c r="G272" s="144"/>
      <c r="H272" s="107"/>
    </row>
    <row r="273" spans="1:8" x14ac:dyDescent="0.25">
      <c r="A273" s="173"/>
      <c r="B273" s="145"/>
      <c r="C273" s="142" t="s">
        <v>234</v>
      </c>
      <c r="D273" s="149">
        <v>34</v>
      </c>
      <c r="E273" s="150"/>
      <c r="F273" s="143"/>
      <c r="G273" s="144"/>
      <c r="H273" s="107"/>
    </row>
    <row r="274" spans="1:8" s="127" customFormat="1" x14ac:dyDescent="0.25">
      <c r="A274" s="173"/>
      <c r="B274" s="136"/>
      <c r="C274" s="133"/>
      <c r="D274" s="137"/>
      <c r="E274" s="138"/>
      <c r="F274" s="134"/>
      <c r="G274" s="135"/>
      <c r="H274" s="107"/>
    </row>
    <row r="275" spans="1:8" s="127" customFormat="1" x14ac:dyDescent="0.25">
      <c r="A275" s="173"/>
      <c r="B275" s="146">
        <v>52</v>
      </c>
      <c r="C275" s="115" t="s">
        <v>255</v>
      </c>
      <c r="D275" s="147"/>
      <c r="E275" s="148"/>
      <c r="F275" s="140"/>
      <c r="G275" s="141"/>
      <c r="H275" s="107"/>
    </row>
    <row r="276" spans="1:8" s="127" customFormat="1" x14ac:dyDescent="0.25">
      <c r="A276" s="173"/>
      <c r="B276" s="145"/>
      <c r="C276" s="142" t="s">
        <v>275</v>
      </c>
      <c r="D276" s="149">
        <v>40</v>
      </c>
      <c r="E276" s="150"/>
      <c r="F276" s="143"/>
      <c r="G276" s="144"/>
      <c r="H276" s="107"/>
    </row>
    <row r="277" spans="1:8" x14ac:dyDescent="0.25">
      <c r="A277" s="173"/>
      <c r="B277" s="82"/>
      <c r="C277" s="42"/>
      <c r="D277" s="92"/>
      <c r="E277" s="94"/>
      <c r="F277" s="44"/>
      <c r="G277" s="45"/>
      <c r="H277" s="107"/>
    </row>
    <row r="278" spans="1:8" x14ac:dyDescent="0.25">
      <c r="A278" s="173"/>
      <c r="B278" s="86"/>
      <c r="C278" s="68" t="s">
        <v>123</v>
      </c>
      <c r="D278" s="69">
        <f>SUM(D254:D276)</f>
        <v>521</v>
      </c>
      <c r="E278" s="109"/>
      <c r="F278" s="69" t="s">
        <v>124</v>
      </c>
      <c r="G278" s="70"/>
      <c r="H278" s="107"/>
    </row>
    <row r="279" spans="1:8" ht="15.75" thickBot="1" x14ac:dyDescent="0.3">
      <c r="A279" s="174"/>
      <c r="B279" s="87"/>
      <c r="C279" s="71" t="s">
        <v>125</v>
      </c>
      <c r="D279" s="108">
        <f>D278/60</f>
        <v>8.6833333333333336</v>
      </c>
      <c r="E279" s="72"/>
      <c r="F279" s="72"/>
      <c r="G279" s="73"/>
      <c r="H279" s="107"/>
    </row>
    <row r="280" spans="1:8" hidden="1" x14ac:dyDescent="0.25">
      <c r="H280" s="107"/>
    </row>
    <row r="281" spans="1:8" ht="19.5" hidden="1" thickBot="1" x14ac:dyDescent="0.35">
      <c r="A281" s="110"/>
      <c r="B281" s="111"/>
      <c r="C281" s="113" t="s">
        <v>136</v>
      </c>
      <c r="D281" s="114">
        <f>D279+D227+D198+D250+D171+D134+D106+D79+D56+D34</f>
        <v>74.716666666666683</v>
      </c>
      <c r="E281" s="111"/>
      <c r="F281" s="111"/>
      <c r="G281" s="112"/>
      <c r="H281" s="107"/>
    </row>
    <row r="282" spans="1:8" x14ac:dyDescent="0.25">
      <c r="H282" s="107"/>
    </row>
    <row r="283" spans="1:8" x14ac:dyDescent="0.25">
      <c r="B283" s="175"/>
      <c r="C283" s="175"/>
      <c r="D283" s="12"/>
      <c r="E283" s="12"/>
      <c r="F283" s="12"/>
      <c r="H283" s="107"/>
    </row>
    <row r="284" spans="1:8" x14ac:dyDescent="0.25">
      <c r="B284" s="175"/>
      <c r="C284" s="175"/>
      <c r="D284" s="12"/>
      <c r="E284" s="12"/>
      <c r="F284" s="12"/>
      <c r="H284" s="107"/>
    </row>
    <row r="285" spans="1:8" s="127" customFormat="1" x14ac:dyDescent="0.25">
      <c r="A285"/>
      <c r="B285"/>
      <c r="C285"/>
      <c r="D285"/>
      <c r="E285"/>
      <c r="F285"/>
      <c r="G285"/>
      <c r="H285" s="107"/>
    </row>
    <row r="286" spans="1:8" s="127" customFormat="1" x14ac:dyDescent="0.25">
      <c r="A286"/>
      <c r="B286"/>
      <c r="C286"/>
      <c r="D286"/>
      <c r="E286"/>
      <c r="F286"/>
      <c r="G286"/>
      <c r="H286" s="107"/>
    </row>
    <row r="287" spans="1:8" x14ac:dyDescent="0.25">
      <c r="H287" s="107"/>
    </row>
    <row r="288" spans="1:8" x14ac:dyDescent="0.25">
      <c r="H288" s="107"/>
    </row>
    <row r="289" spans="1:8" x14ac:dyDescent="0.25">
      <c r="H289" s="107"/>
    </row>
    <row r="290" spans="1:8" s="127" customFormat="1" x14ac:dyDescent="0.25">
      <c r="A290"/>
      <c r="B290"/>
      <c r="C290"/>
      <c r="D290"/>
      <c r="E290"/>
      <c r="F290"/>
      <c r="G290"/>
      <c r="H290" s="107"/>
    </row>
    <row r="291" spans="1:8" x14ac:dyDescent="0.25">
      <c r="H291" s="107"/>
    </row>
    <row r="292" spans="1:8" x14ac:dyDescent="0.25">
      <c r="H292" s="107"/>
    </row>
    <row r="300" spans="1:8" ht="15" customHeight="1" x14ac:dyDescent="0.25"/>
  </sheetData>
  <mergeCells count="12">
    <mergeCell ref="I7:M21"/>
    <mergeCell ref="A2:A34"/>
    <mergeCell ref="A230:A250"/>
    <mergeCell ref="A59:A79"/>
    <mergeCell ref="B283:C284"/>
    <mergeCell ref="A37:A56"/>
    <mergeCell ref="A109:A134"/>
    <mergeCell ref="A201:A227"/>
    <mergeCell ref="A137:A171"/>
    <mergeCell ref="A174:A198"/>
    <mergeCell ref="A253:A279"/>
    <mergeCell ref="A82:A106"/>
  </mergeCells>
  <dataValidations disablePrompts="1" count="1">
    <dataValidation type="list" allowBlank="1" showInputMessage="1" showErrorMessage="1" sqref="G38:G40 G42:G46 G48:G49 G75:G76 G88:G90 G93:G95 G102:G103 G110:G112 G115:G116 G119:G121 G130:G131 G138 G141:G142 G145:G146 G149:G150 G153:G154 G157:G160 G163:G164 G167:G168 G231:G233 G236:G237 G240:G242 G245:G247 G2:G32 G126:G128 G190:G191 G52:G53 G210:G214 G216:G219 G222:G224 G254 G257:G258 G267:G268 G202:G207 G98:G99 G124 G194:G195 G175:G178 G181:G182 G185:G187 G261:G264 G276 G271:G273 G67:G72 G60:G63 G83:G86">
      <formula1>Status2</formula1>
    </dataValidation>
  </dataValidations>
  <pageMargins left="0.7" right="0.7" top="0.75" bottom="0.75" header="0.3" footer="0.3"/>
  <pageSetup orientation="portrait"/>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Duration</vt:lpstr>
      <vt:lpstr>Data</vt:lpstr>
      <vt:lpstr>Study Planner</vt:lpstr>
      <vt:lpstr>Status</vt:lpstr>
      <vt:lpstr>Status2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wakeel</dc:creator>
  <cp:lastModifiedBy>Farooq Alam</cp:lastModifiedBy>
  <dcterms:created xsi:type="dcterms:W3CDTF">2013-12-14T15:26:40Z</dcterms:created>
  <dcterms:modified xsi:type="dcterms:W3CDTF">2017-08-05T07:18:49Z</dcterms:modified>
</cp:coreProperties>
</file>