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codeName="ThisWorkbook" autoCompressPictures="0"/>
  <mc:AlternateContent xmlns:mc="http://schemas.openxmlformats.org/markup-compatibility/2006">
    <mc:Choice Requires="x15">
      <x15ac:absPath xmlns:x15ac="http://schemas.microsoft.com/office/spreadsheetml/2010/11/ac" url="D:\Dropbox\IFT Program Office\00 Reference Info\Study Planner\2019 Study Planner WIP\"/>
    </mc:Choice>
  </mc:AlternateContent>
  <xr:revisionPtr revIDLastSave="0" documentId="13_ncr:1_{7C82799B-F8AF-494C-9400-73618000D0E8}" xr6:coauthVersionLast="37" xr6:coauthVersionMax="37" xr10:uidLastSave="{00000000-0000-0000-0000-000000000000}"/>
  <bookViews>
    <workbookView xWindow="0" yWindow="0" windowWidth="18240" windowHeight="4950" xr2:uid="{00000000-000D-0000-FFFF-FFFF00000000}"/>
  </bookViews>
  <sheets>
    <sheet name="Revision Schedule" sheetId="5" r:id="rId1"/>
    <sheet name="Picklist Data" sheetId="7" r:id="rId2"/>
  </sheets>
  <definedNames>
    <definedName name="Status">'Picklist Data'!$B$4:$B$9</definedName>
    <definedName name="Status2">'Picklist Data'!$B$4:$B$13</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260" i="5" l="1"/>
  <c r="G360" i="5" l="1"/>
  <c r="D370" i="5"/>
  <c r="G341" i="5"/>
  <c r="G197" i="5"/>
  <c r="G127" i="5"/>
  <c r="D360" i="5" l="1"/>
  <c r="D341" i="5"/>
  <c r="D296" i="5"/>
  <c r="D227" i="5"/>
  <c r="D127" i="5"/>
  <c r="D74" i="5"/>
  <c r="G227" i="5" l="1"/>
  <c r="D342" i="5"/>
  <c r="D27" i="5"/>
  <c r="D28" i="5" s="1"/>
  <c r="G27" i="5"/>
  <c r="D361" i="5"/>
  <c r="G370" i="5"/>
  <c r="D371" i="5"/>
  <c r="G296" i="5"/>
  <c r="D297" i="5"/>
  <c r="G260" i="5"/>
  <c r="D261" i="5"/>
  <c r="D197" i="5"/>
  <c r="D198" i="5" s="1"/>
  <c r="D128" i="5"/>
  <c r="G74" i="5"/>
  <c r="D75" i="5"/>
  <c r="D228" i="5"/>
  <c r="G373" i="5" l="1"/>
  <c r="D373" i="5"/>
</calcChain>
</file>

<file path=xl/sharedStrings.xml><?xml version="1.0" encoding="utf-8"?>
<sst xmlns="http://schemas.openxmlformats.org/spreadsheetml/2006/main" count="344" uniqueCount="313">
  <si>
    <t>Code of Ethics and Standards of Professional Conduct</t>
  </si>
  <si>
    <t>Introduction to the Global Investment Performance Standards (GIPS)</t>
  </si>
  <si>
    <t>Global Investment Performance Standards (GIPS)</t>
  </si>
  <si>
    <t>The Time Value of Money</t>
  </si>
  <si>
    <t>Discounted Cash Flow Applications</t>
  </si>
  <si>
    <t>Statistical Concepts and Market Returns</t>
  </si>
  <si>
    <t>Probability Concepts</t>
  </si>
  <si>
    <t>Common Probability Distributions</t>
  </si>
  <si>
    <t>Sampling and Estimation</t>
  </si>
  <si>
    <t>Hypothesis Testing</t>
  </si>
  <si>
    <t>Technical Analysis</t>
  </si>
  <si>
    <t>The Firm and Market Structures</t>
  </si>
  <si>
    <t>Aggregate Output, Prices, and Economic Growth</t>
  </si>
  <si>
    <t>Understanding Business Cycles</t>
  </si>
  <si>
    <t>Monetary and Fiscal Policy</t>
  </si>
  <si>
    <t>International Trade and Capital Flows</t>
  </si>
  <si>
    <t>Currency Exchange Rates</t>
  </si>
  <si>
    <t>Financial Statement Analysis: An Introduction</t>
  </si>
  <si>
    <t>Financial Reporting Standards</t>
  </si>
  <si>
    <t>Understanding Income Statements</t>
  </si>
  <si>
    <t>Understanding Balance Sheets</t>
  </si>
  <si>
    <t>Understanding Cash Flow Statements</t>
  </si>
  <si>
    <t>Financial Analysis Techniques</t>
  </si>
  <si>
    <t>Inventories</t>
  </si>
  <si>
    <t>Long-Lived Assets</t>
  </si>
  <si>
    <t>Income Taxes</t>
  </si>
  <si>
    <t>Non-current (Long-Term) Liabilities</t>
  </si>
  <si>
    <t>Financial Statement Analysis: Applications</t>
  </si>
  <si>
    <t>Capital Budgeting</t>
  </si>
  <si>
    <t>Cost of Capital</t>
  </si>
  <si>
    <t>Measures of Leverage</t>
  </si>
  <si>
    <t>Working Capital Management</t>
  </si>
  <si>
    <t>Portfolio Management: An Overview</t>
  </si>
  <si>
    <t>Portfolio Risk and Return: Part I</t>
  </si>
  <si>
    <t>Portfolio Risk and Return: Part II</t>
  </si>
  <si>
    <t>Basics of Portfolio Planning and Construction</t>
  </si>
  <si>
    <t>Market Organization and Structure</t>
  </si>
  <si>
    <t>Security Market Indices</t>
  </si>
  <si>
    <t>Market Efficiency</t>
  </si>
  <si>
    <t>Overview of Equity Securities</t>
  </si>
  <si>
    <t>Introduction to Industry and Company Analysis</t>
  </si>
  <si>
    <t>Equity Valuation: Concepts and Basic Tools</t>
  </si>
  <si>
    <t>Fixed-Income Securities: Defining Elements</t>
  </si>
  <si>
    <t>Fixed-Income Markets: Issuance, Trading, and Funding</t>
  </si>
  <si>
    <t>Introduction to Fixed-Income Valuation</t>
  </si>
  <si>
    <t>Understanding Fixed-Income Risk and Return</t>
  </si>
  <si>
    <t>Fundamentals of Credit Analysis</t>
  </si>
  <si>
    <t>Derivative Markets and Instruments</t>
  </si>
  <si>
    <t>Introduction to Alternative Investments</t>
  </si>
  <si>
    <t>Topic</t>
  </si>
  <si>
    <t>Ethics</t>
  </si>
  <si>
    <t>Quantitative Methods</t>
  </si>
  <si>
    <t>Economics</t>
  </si>
  <si>
    <t>FRA</t>
  </si>
  <si>
    <t>Corporate Finance</t>
  </si>
  <si>
    <t>Portfolio Management</t>
  </si>
  <si>
    <t>Equity</t>
  </si>
  <si>
    <t>Fixed Income</t>
  </si>
  <si>
    <t>Derivatives</t>
  </si>
  <si>
    <t>Alternative Investments</t>
  </si>
  <si>
    <t>R #</t>
  </si>
  <si>
    <t>Total Mins</t>
  </si>
  <si>
    <t>Approx hrs</t>
  </si>
  <si>
    <t>Video Duration (Mins)</t>
  </si>
  <si>
    <t>Planned</t>
  </si>
  <si>
    <t>Mastered</t>
  </si>
  <si>
    <t>Reviewed</t>
  </si>
  <si>
    <t>Practiced</t>
  </si>
  <si>
    <t>Must revisit</t>
  </si>
  <si>
    <t>Help!</t>
  </si>
  <si>
    <t>Total Number of video Lectures</t>
  </si>
  <si>
    <t>Annotated</t>
  </si>
  <si>
    <t>Status2 Named range</t>
  </si>
  <si>
    <t>Personal_2</t>
  </si>
  <si>
    <t>Personal_1</t>
  </si>
  <si>
    <t>Personal_3</t>
  </si>
  <si>
    <t>Curriculum Practice Questions</t>
  </si>
  <si>
    <t>Done</t>
  </si>
  <si>
    <t xml:space="preserve"> </t>
  </si>
  <si>
    <t>Video Lecture Total hours</t>
  </si>
  <si>
    <t xml:space="preserve"> My Review date</t>
  </si>
  <si>
    <r>
      <t xml:space="preserve">My Status 
</t>
    </r>
    <r>
      <rPr>
        <b/>
        <sz val="10"/>
        <color theme="1"/>
        <rFont val="Calibri"/>
        <family val="2"/>
        <scheme val="minor"/>
      </rPr>
      <t>(choose from list)</t>
    </r>
  </si>
  <si>
    <t>Financial Reporting Quality</t>
  </si>
  <si>
    <t>An Introduction to Asset-Backed Securities</t>
  </si>
  <si>
    <t>Basics of Derivative Pricing and Valuation</t>
  </si>
  <si>
    <t>Code and Standards.mp4</t>
  </si>
  <si>
    <t>Risk Management: An Introduction</t>
  </si>
  <si>
    <t xml:space="preserve"> Here is a list of the Level I curriculum Topics &amp; Readings with the related IFT Video Lecture details 
We hope you will find it helpful when planning your study and revision  
You can use the columns provided or you can modify as you wish  The options for the pick-list (in the Status column) can be found in the tab called 'Picklist Data'  You can change any entry and it will appear in the picklist in column G 
-----  Good luck in your studies !  ----</t>
  </si>
  <si>
    <t>Guidance for Standards I–VII</t>
  </si>
  <si>
    <t>Ethics and Trust in the Investment Profession</t>
  </si>
  <si>
    <t>Topics in Demand and Supply Analysis</t>
  </si>
  <si>
    <t>Corporate Governance and ESG: An Introduction</t>
  </si>
  <si>
    <t>Corporate Governance and ESG Lecture 1</t>
  </si>
  <si>
    <t>Corporate Governance and ESG Lecture 2</t>
  </si>
  <si>
    <t>Corporate Governance and ESG Lecture 3</t>
  </si>
  <si>
    <t>Corporate Governance and ESG Lecture 4</t>
  </si>
  <si>
    <t xml:space="preserve">Ethics and Trust in the Investment Profession - Lecture 1 </t>
  </si>
  <si>
    <t>Ethics and Trust in the Investment Profession - Lecture 2</t>
  </si>
  <si>
    <t>Guidance for I(A) and I(B) - Lecture 1</t>
  </si>
  <si>
    <t>Guidance for I(A) and I(B) - Lecture 2</t>
  </si>
  <si>
    <t>Guidance for I(C) and I(D) - Lecture 3</t>
  </si>
  <si>
    <t>Guidance for Standard II - Lecture 4</t>
  </si>
  <si>
    <t>Guidance for Standard III - Lecture 5</t>
  </si>
  <si>
    <t>Guidance for Standard III - Lecture 6</t>
  </si>
  <si>
    <t>Guidance for Standard IV - Lecture 7</t>
  </si>
  <si>
    <t>Guidance for Standard V - Lecture 8</t>
  </si>
  <si>
    <t>Guidance for Standard VI - Lecture 9</t>
  </si>
  <si>
    <t>Guidance for Standard VIII - Lecture 10</t>
  </si>
  <si>
    <t>Time Value of Money - Lecture 1</t>
  </si>
  <si>
    <t>Time Value of Money - Lecture 4</t>
  </si>
  <si>
    <t>Time Value of Money - Lecture 3</t>
  </si>
  <si>
    <t>Time Value of Money - Lecture 2</t>
  </si>
  <si>
    <t>Discounted Cash Flow Applications - Lecture 1</t>
  </si>
  <si>
    <t>Discounted Cash Flow Applications - Lecture 2</t>
  </si>
  <si>
    <t>Discounted Cash Flow Applications - Lecture 3</t>
  </si>
  <si>
    <t>Statistical Concepts and Market Returns - Lecture 1</t>
  </si>
  <si>
    <t>Statistical Concepts and Market Returns - Lecture 2</t>
  </si>
  <si>
    <t>Statistical Concepts and Market Returns - Lecture 3</t>
  </si>
  <si>
    <t>Statistical Concepts and Market Returns - Lecture 4</t>
  </si>
  <si>
    <t>Probability Concepts Lecture 1</t>
  </si>
  <si>
    <t>Probability Concepts Lecture 2</t>
  </si>
  <si>
    <t>Probability Concepts Lecture 3</t>
  </si>
  <si>
    <t>Probability Concepts Lecture 4</t>
  </si>
  <si>
    <t>Common Probability Distributions Lecture 1</t>
  </si>
  <si>
    <t>Common Probability Distributions Lecture 2</t>
  </si>
  <si>
    <t>Common Probability Distributions Lecture 3</t>
  </si>
  <si>
    <t>Common Probability Distributions Lecture 4</t>
  </si>
  <si>
    <t xml:space="preserve">Sampling and Estimation Lecture 1 </t>
  </si>
  <si>
    <t>Sampling and Estimation Lecture 2</t>
  </si>
  <si>
    <t>Hypothesis Testing Lecture 1</t>
  </si>
  <si>
    <t>Hypothesis Testing Lecture 2</t>
  </si>
  <si>
    <t>Hypothesis Testing Lecture 3</t>
  </si>
  <si>
    <t>Technical Analysis Lecture 1</t>
  </si>
  <si>
    <t>Technical Analysis Lecture 2</t>
  </si>
  <si>
    <t>Technical Analysis Lecture 3</t>
  </si>
  <si>
    <t>Topics in Demand and Supply Analysis Lecture 1</t>
  </si>
  <si>
    <t>Topics in Demand and Supply Analysis Lecture 2</t>
  </si>
  <si>
    <t>Topics in Demand and Supply Analysis Lecture 3</t>
  </si>
  <si>
    <t>Topics in Demand and Supply Analysis Lecture 4</t>
  </si>
  <si>
    <t>The Firm and Market Structures Lecture 1</t>
  </si>
  <si>
    <t>The Firm and Market Structures Lecture 2</t>
  </si>
  <si>
    <t>The Firm and Market Structures Lecture 3</t>
  </si>
  <si>
    <t>The Firm and Market Structures Lecture 4</t>
  </si>
  <si>
    <t>The Firm and Market Structures Lecture 5</t>
  </si>
  <si>
    <t>Aggregate Output Prices and Economic Output Lecture 1</t>
  </si>
  <si>
    <t>Aggregate Output Prices and Economic Output Lecture 2</t>
  </si>
  <si>
    <t>Aggregate Output Prices and Economic Output Lecture 3</t>
  </si>
  <si>
    <t>Aggregate Output Prices and Economic Output Lecture 4</t>
  </si>
  <si>
    <t>Aggregate Output Prices and Economic Output Lecture 5</t>
  </si>
  <si>
    <t>Aggregate Output Prices and Economic Output Lecture 6</t>
  </si>
  <si>
    <t>Understanding Business Cycles Lecture 1</t>
  </si>
  <si>
    <t>Understanding Business Cycles Lecture 2</t>
  </si>
  <si>
    <t>Understanding Business Cycles Lecture 3</t>
  </si>
  <si>
    <t>Understanding Business Cycles Lecture 4</t>
  </si>
  <si>
    <t>Understanding Business Cycles Lecture 5</t>
  </si>
  <si>
    <t>Monetary and Fiscal Policy Lecture 2</t>
  </si>
  <si>
    <t>Monetary and Fiscal Policy Lecture 1</t>
  </si>
  <si>
    <t>Monetary and Fiscal Policy Lecture 3</t>
  </si>
  <si>
    <t>Monetary and Fiscal Policy Lecture 4</t>
  </si>
  <si>
    <t>International Trade and Capital Flows Lecture 2</t>
  </si>
  <si>
    <t>International Trade and Capital Flows Lecture 1</t>
  </si>
  <si>
    <t>International Trade and Capital Flows Lecture 3</t>
  </si>
  <si>
    <t>International Trade and Capital Flows Lecture 4</t>
  </si>
  <si>
    <t>International Trade and Capital Flows Lecture 6</t>
  </si>
  <si>
    <t>International Trade and Capital Flows Lecture 5</t>
  </si>
  <si>
    <t>Currency Exchange Rates Lecture 1</t>
  </si>
  <si>
    <t>Currency Exchange Rates Lecture 2</t>
  </si>
  <si>
    <t>Currency Exchange Rates Lecture 3</t>
  </si>
  <si>
    <t>Currency Exchange Rates Lecture 4</t>
  </si>
  <si>
    <t>Currency Exchange Rates Lecture 6</t>
  </si>
  <si>
    <t>Currency Exchange Rates Lecture 5</t>
  </si>
  <si>
    <t>Financial Statement Analysis  An Introduction</t>
  </si>
  <si>
    <t xml:space="preserve">Financial Reporting Standards Lecture 1 </t>
  </si>
  <si>
    <t>Financial Reporting Standards Lecture 2</t>
  </si>
  <si>
    <t>Understanding Income Statements Lecture 1</t>
  </si>
  <si>
    <t>Understanding Income Statements Lecture 2</t>
  </si>
  <si>
    <t>Understanding Income Statements Lecture 3</t>
  </si>
  <si>
    <t>Understanding Income Statements Lecture 4</t>
  </si>
  <si>
    <t>Understanding Income Statements Lecture 5</t>
  </si>
  <si>
    <t>Understanding Cash flow Statements Lecture 1</t>
  </si>
  <si>
    <t>Understanding Cash flow Statements Lecture 2</t>
  </si>
  <si>
    <t>Understanding Cash flow Statements Lecture 3</t>
  </si>
  <si>
    <t>Understanding Cash flow Statements Lecture 4</t>
  </si>
  <si>
    <t>Understanding Balance Sheets Lecture 1</t>
  </si>
  <si>
    <t>Understanding Balance Sheets Lecture 2</t>
  </si>
  <si>
    <t>Understanding Balance Sheets Lecture 4</t>
  </si>
  <si>
    <t>Understanding Balance Sheets Lecture 3</t>
  </si>
  <si>
    <t>Financial Analysis Techniques Lecture 1</t>
  </si>
  <si>
    <t>Financial Analysis Techniques Lecture 2</t>
  </si>
  <si>
    <t>Financial Analysis Techniques Lecture 4</t>
  </si>
  <si>
    <t>Financial Analysis Techniques Lecture 3</t>
  </si>
  <si>
    <t xml:space="preserve">Inventories Lecture 1 </t>
  </si>
  <si>
    <t>Inventories Lecture 3</t>
  </si>
  <si>
    <t xml:space="preserve">Inventories Lecture 2 </t>
  </si>
  <si>
    <t>Long Lived Assets Lecture 1</t>
  </si>
  <si>
    <t>Long Lived Assets Lecture 2</t>
  </si>
  <si>
    <t>Long Lived Assets Lecture 3</t>
  </si>
  <si>
    <t>Long Lived Assets Lecture 4</t>
  </si>
  <si>
    <t>Long Lived Assets Lecture 5</t>
  </si>
  <si>
    <t>Income Taxes Lecture 1</t>
  </si>
  <si>
    <t>Income Taxes Lecture 2</t>
  </si>
  <si>
    <t>Income Taxes Lecture 3</t>
  </si>
  <si>
    <t>Noncurrent Liabilities Lecture 1</t>
  </si>
  <si>
    <t>Noncurrent Liabilities Lecture 2</t>
  </si>
  <si>
    <t>Noncurrent Liabilities Lecture 3</t>
  </si>
  <si>
    <t>Noncurrent Liabilities Lecture 4</t>
  </si>
  <si>
    <t>Noncurrent Liabilities Lecture 5</t>
  </si>
  <si>
    <t>Financial Reporting Quality Lecture 1</t>
  </si>
  <si>
    <t>Financial Reporting Quality Lecture 2</t>
  </si>
  <si>
    <t>Financial Reporting Quality Lecture 3</t>
  </si>
  <si>
    <t>Financial Reporting Quality Lecture 4</t>
  </si>
  <si>
    <t xml:space="preserve">Financial Statement Analysis Applications Lecture 1 </t>
  </si>
  <si>
    <t>Financial Statement Analysis Applications Lecture 2</t>
  </si>
  <si>
    <t>Introduction to GIPS</t>
  </si>
  <si>
    <t>The GIPS standard</t>
  </si>
  <si>
    <t>Capital Budgeting Lecture 1</t>
  </si>
  <si>
    <t>Capital Budgeting Lecture 2</t>
  </si>
  <si>
    <t>Capital Budgeting Lecture 3</t>
  </si>
  <si>
    <t>Capital Budgeting Lecture 4</t>
  </si>
  <si>
    <t>Cost of Capital Lecture 1</t>
  </si>
  <si>
    <t>Cost of Capital Lecture 2</t>
  </si>
  <si>
    <t>Cost of Capital Lecture 3</t>
  </si>
  <si>
    <t>Cost of Capital Lecture 4</t>
  </si>
  <si>
    <t>Working Capital Management Lecture 1</t>
  </si>
  <si>
    <t>Working Capital Management Lecture 2</t>
  </si>
  <si>
    <t>Working Capital Management Lecture 3</t>
  </si>
  <si>
    <t>Portfolio Management Overview Lecture 1</t>
  </si>
  <si>
    <t>Portfolio Management Overview Lecture 2</t>
  </si>
  <si>
    <t>Risk Management: An Introduction Lecture 1</t>
  </si>
  <si>
    <t>Risk Management: An Introduction Lecture 2</t>
  </si>
  <si>
    <t>Risk Management: An Introduction Lecture 4</t>
  </si>
  <si>
    <t>Risk Management: An Introduction Lecture 3</t>
  </si>
  <si>
    <t>Portfolio Risk and Return Part I Lecture 1</t>
  </si>
  <si>
    <t>Portfolio Risk and Return Part I Lecture 2</t>
  </si>
  <si>
    <t>Portfolio Risk and Return Part I Lecture 3</t>
  </si>
  <si>
    <t>Portfolio Risk and Return Part I Lecture 4</t>
  </si>
  <si>
    <t>Portfolio Risk and Return Part II Lecture 1</t>
  </si>
  <si>
    <t>Portfolio Risk and Return Part II Lecture 2</t>
  </si>
  <si>
    <t>Portfolio Risk and Return Part II Lecture 3</t>
  </si>
  <si>
    <t xml:space="preserve">Portfolio Planning and Construction Lecture 1 </t>
  </si>
  <si>
    <t>Portfolio Planning and Construction Lecture 2</t>
  </si>
  <si>
    <t>Market Organization and Structure Lecture 1</t>
  </si>
  <si>
    <t>Market Organization and Structure Lecture 2</t>
  </si>
  <si>
    <t>Market Organization and Structure Lecture 3</t>
  </si>
  <si>
    <t>Market Organization and Structure Lecture 4</t>
  </si>
  <si>
    <t>Market Organization and Structure Lecture 5</t>
  </si>
  <si>
    <t>Market Organization and Structure Lecture 6</t>
  </si>
  <si>
    <t>Security Market Indices Lecture 1</t>
  </si>
  <si>
    <t>Security Market Indices Lecture 2</t>
  </si>
  <si>
    <t>Security Market Indices Lecture 3</t>
  </si>
  <si>
    <t>Market Efficiency Lecture 1</t>
  </si>
  <si>
    <t>Market Efficiency Lecture 2</t>
  </si>
  <si>
    <t>Overview of Equity Securities Lecture 1</t>
  </si>
  <si>
    <t>Overview of Equity Securities Lecture 2</t>
  </si>
  <si>
    <t>Introduction to Industry and Company Analysis Lecture 1</t>
  </si>
  <si>
    <t>Introduction to Industry and Company Analysis Lecture 2</t>
  </si>
  <si>
    <t>Introduction to Industry and Company Analysis Lecture 3</t>
  </si>
  <si>
    <t>Equity Valuation  Concepts and Basic Tools Lecture 1</t>
  </si>
  <si>
    <t>Equity Valuation  Concepts and Basic Tools Lecture 2</t>
  </si>
  <si>
    <t>Equity Valuation  Concepts and Basic Tools Lecture 3</t>
  </si>
  <si>
    <t>Equity Valuation  Concepts and Basic Tools Lecture 4</t>
  </si>
  <si>
    <t>Fixed Income Securities Defining Elements Lecture 1</t>
  </si>
  <si>
    <t>Fixed Income Securities Defining Elements Lecture 2</t>
  </si>
  <si>
    <t>Fixed Income Securities Defining Elements Lecture 3</t>
  </si>
  <si>
    <t>Fixed Income Securities Defining Elements Lecture 4</t>
  </si>
  <si>
    <t>Fixed Income Securities Defining Elements Lecture 5</t>
  </si>
  <si>
    <t>Fixed Income Markets Issuance, Trading and Funding Lecture 1</t>
  </si>
  <si>
    <t>Fixed Income Markets Issuance, Trading and Funding Lecture 2</t>
  </si>
  <si>
    <t>Fixed Income Markets Issuance, Trading and Funding Lecture 4</t>
  </si>
  <si>
    <t>Fixed Income Markets Issuance, Trading and Funding Lecture 3</t>
  </si>
  <si>
    <t>Introduction to Fixed Income Valuation Lecture 3</t>
  </si>
  <si>
    <t>Introduction to Fixed Income Valuation Lecture 2</t>
  </si>
  <si>
    <t>Introduction to Fixed Income Valuation Lecture 1</t>
  </si>
  <si>
    <t>Introduction to Fixed Income Valuation Lecture 4</t>
  </si>
  <si>
    <t>Introduction to Fixed Income Valuation Lecture 5</t>
  </si>
  <si>
    <t>Introduction to Fixed Income Valuation Lecture 6</t>
  </si>
  <si>
    <t>Introduction to Fixed Income Valuation Lecture 7</t>
  </si>
  <si>
    <t xml:space="preserve">     An Introduction to Asset-Backed Securities Lecture 1</t>
  </si>
  <si>
    <t>An Introduction to Asset-Backed Securities Lecture 2</t>
  </si>
  <si>
    <t>An Introduction to Asset-Backed Securities Lecture 3</t>
  </si>
  <si>
    <t>An Introduction to Asset-Backed Securities Lecture 4</t>
  </si>
  <si>
    <t>An Introduction to Asset-Backed Securities Lecture 5</t>
  </si>
  <si>
    <t>An Introduction to Asset-Backed Securities Lecture 6</t>
  </si>
  <si>
    <t>Understanding Fixed Income Risk and Return Lecture 1</t>
  </si>
  <si>
    <t>Understanding Fixed Income Risk and Return Lecture 2</t>
  </si>
  <si>
    <t>Understanding Fixed Income Risk and Return Lecture 3</t>
  </si>
  <si>
    <t>Understanding Fixed Income Risk and Return Lecture 4</t>
  </si>
  <si>
    <t>Understanding Fixed Income Risk and Return Lecture 5</t>
  </si>
  <si>
    <t>Understanding Fixed Income Risk and Return Lecture 6</t>
  </si>
  <si>
    <t>Fundamentals of Credit Analysis Lecture 1</t>
  </si>
  <si>
    <t>Fundamentals of Credit Analysis Lecture 2</t>
  </si>
  <si>
    <t>Derivative Markets and Instruments Lecture 1</t>
  </si>
  <si>
    <t>Derivative Markets and Instruments Lecture 2</t>
  </si>
  <si>
    <t>Derivative Markets and Instruments Lecture 3</t>
  </si>
  <si>
    <t>Derivative Markets and Instruments Lecture 4</t>
  </si>
  <si>
    <t>Derivative Markets and Instruments Lecture 5</t>
  </si>
  <si>
    <t>Basics of Derivative Pricing and Valuation Lecture 1</t>
  </si>
  <si>
    <t>Basics of Derivative Pricing and Valuation Lecture 2</t>
  </si>
  <si>
    <t>Basics of Derivative Pricing and Valuation Lecture 3</t>
  </si>
  <si>
    <t>Basics of Derivative Pricing and Valuation Lecture 4</t>
  </si>
  <si>
    <t>Basics of Derivative Pricing and Valuation Lecture 5</t>
  </si>
  <si>
    <t>Basics of Derivative Pricing and Valuation Lecture 6</t>
  </si>
  <si>
    <t>Introduction to Alternative Investments Lecture 1</t>
  </si>
  <si>
    <t>Introduction to Alternative Investments Lecture 2</t>
  </si>
  <si>
    <t>Introduction to Alternative Investments Lecture 3</t>
  </si>
  <si>
    <t>Introduction to Alternative Investments Lecture 4</t>
  </si>
  <si>
    <t>Introduction to Alternative Investments Lecture 5</t>
  </si>
  <si>
    <t>no. of files</t>
  </si>
  <si>
    <t>Fintech in Investment Management</t>
  </si>
  <si>
    <t>Fintech in Investment Management Lecture 1</t>
  </si>
  <si>
    <t>Fintech in Investment Management Lecture 2</t>
  </si>
  <si>
    <t>Fintech in Investment Management Lecture 3</t>
  </si>
  <si>
    <r>
      <rPr>
        <b/>
        <sz val="18"/>
        <color theme="1"/>
        <rFont val="Calibri"/>
        <family val="2"/>
        <scheme val="minor"/>
      </rPr>
      <t>2019 Reading Name - Level I</t>
    </r>
    <r>
      <rPr>
        <b/>
        <sz val="14"/>
        <color theme="1"/>
        <rFont val="Calibri"/>
        <family val="2"/>
        <scheme val="minor"/>
      </rPr>
      <t xml:space="preserve">
(</t>
    </r>
    <r>
      <rPr>
        <b/>
        <sz val="12"/>
        <color theme="1"/>
        <rFont val="Calibri"/>
        <family val="2"/>
        <scheme val="minor"/>
      </rPr>
      <t>followed by IFT video file names.mp4)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</si>
</sst>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sz val="14"/>
      <color theme="1"/>
      <name val="MV Boli"/>
    </font>
    <font>
      <b/>
      <sz val="18"/>
      <color theme="1"/>
      <name val="Calibri"/>
      <family val="2"/>
      <scheme val="minor"/>
    </font>
    <font>
      <b/>
      <sz val="26"/>
      <color theme="1"/>
      <name val="Calibri"/>
      <family val="2"/>
      <scheme val="minor"/>
    </font>
    <font>
      <b/>
      <sz val="36"/>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rgb="FFFFFF99"/>
        <bgColor indexed="64"/>
      </patternFill>
    </fill>
    <fill>
      <patternFill patternType="solid">
        <fgColor rgb="FF00B0F0"/>
        <bgColor indexed="64"/>
      </patternFill>
    </fill>
    <fill>
      <patternFill patternType="solid">
        <fgColor theme="8"/>
        <bgColor indexed="64"/>
      </patternFill>
    </fill>
  </fills>
  <borders count="41">
    <border>
      <left/>
      <right/>
      <top/>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thin">
        <color auto="1"/>
      </left>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diagonal/>
    </border>
  </borders>
  <cellStyleXfs count="54">
    <xf numFmtId="0" fontId="0" fillId="0" borderId="0"/>
    <xf numFmtId="0" fontId="1"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64">
    <xf numFmtId="0" fontId="0" fillId="0" borderId="0" xfId="0"/>
    <xf numFmtId="0" fontId="2" fillId="0" borderId="0" xfId="0" applyFont="1"/>
    <xf numFmtId="0" fontId="2" fillId="0" borderId="0" xfId="0" applyFont="1" applyFill="1" applyAlignment="1">
      <alignment horizontal="center"/>
    </xf>
    <xf numFmtId="0" fontId="0" fillId="0" borderId="0" xfId="0" applyAlignment="1">
      <alignment horizontal="left" indent="2"/>
    </xf>
    <xf numFmtId="0" fontId="0" fillId="0" borderId="0" xfId="0" applyAlignment="1"/>
    <xf numFmtId="0" fontId="0" fillId="0" borderId="0" xfId="0" applyAlignment="1">
      <alignment horizontal="center"/>
    </xf>
    <xf numFmtId="0" fontId="0" fillId="0" borderId="0" xfId="0"/>
    <xf numFmtId="0" fontId="0" fillId="0" borderId="2" xfId="0" applyBorder="1"/>
    <xf numFmtId="0" fontId="0" fillId="0" borderId="0" xfId="0" applyBorder="1"/>
    <xf numFmtId="0" fontId="0" fillId="3" borderId="0" xfId="0" applyFill="1" applyBorder="1"/>
    <xf numFmtId="0" fontId="0" fillId="2" borderId="0" xfId="0" applyFill="1" applyBorder="1" applyAlignment="1">
      <alignment horizontal="left" vertical="center" indent="2"/>
    </xf>
    <xf numFmtId="0" fontId="0" fillId="2" borderId="0" xfId="0" applyFill="1" applyBorder="1" applyAlignment="1">
      <alignment horizontal="left" indent="2"/>
    </xf>
    <xf numFmtId="0" fontId="0" fillId="5" borderId="7" xfId="0" applyFill="1" applyBorder="1" applyAlignment="1">
      <alignment horizontal="center"/>
    </xf>
    <xf numFmtId="0" fontId="2" fillId="5" borderId="1" xfId="0" applyFont="1" applyFill="1" applyBorder="1" applyAlignment="1">
      <alignment horizontal="right" indent="2"/>
    </xf>
    <xf numFmtId="0" fontId="2" fillId="5" borderId="17" xfId="0" applyFont="1" applyFill="1" applyBorder="1" applyAlignment="1">
      <alignment horizontal="left" indent="2"/>
    </xf>
    <xf numFmtId="0" fontId="0" fillId="5" borderId="18" xfId="0" applyFill="1" applyBorder="1" applyAlignment="1">
      <alignment horizontal="center"/>
    </xf>
    <xf numFmtId="0" fontId="2" fillId="5" borderId="13" xfId="0" applyFont="1" applyFill="1" applyBorder="1" applyAlignment="1">
      <alignment horizontal="right" indent="2"/>
    </xf>
    <xf numFmtId="0" fontId="2" fillId="5" borderId="13" xfId="0" applyFont="1" applyFill="1" applyBorder="1" applyAlignment="1">
      <alignment horizontal="left" indent="2"/>
    </xf>
    <xf numFmtId="0" fontId="2" fillId="5" borderId="3" xfId="0" applyFont="1" applyFill="1" applyBorder="1" applyAlignment="1">
      <alignment horizontal="left" indent="2"/>
    </xf>
    <xf numFmtId="0" fontId="0" fillId="6" borderId="11" xfId="0" applyFill="1" applyBorder="1" applyAlignment="1">
      <alignment horizontal="left" vertical="center" indent="2"/>
    </xf>
    <xf numFmtId="0" fontId="0" fillId="6" borderId="0" xfId="0" applyFill="1" applyBorder="1" applyAlignment="1">
      <alignment horizontal="left" indent="2"/>
    </xf>
    <xf numFmtId="0" fontId="0" fillId="6" borderId="11" xfId="0" applyFill="1" applyBorder="1" applyAlignment="1">
      <alignment horizontal="left" indent="2"/>
    </xf>
    <xf numFmtId="0" fontId="0" fillId="7" borderId="19" xfId="0" applyFill="1" applyBorder="1" applyAlignment="1">
      <alignment horizontal="center" vertical="center"/>
    </xf>
    <xf numFmtId="0" fontId="0" fillId="7" borderId="19" xfId="0" applyFill="1" applyBorder="1" applyAlignment="1">
      <alignment horizontal="center"/>
    </xf>
    <xf numFmtId="0" fontId="0" fillId="6" borderId="22" xfId="0" applyFill="1" applyBorder="1" applyAlignment="1">
      <alignment horizontal="center"/>
    </xf>
    <xf numFmtId="0" fontId="0" fillId="2" borderId="4" xfId="0" applyFill="1" applyBorder="1" applyAlignment="1">
      <alignment horizontal="center" vertical="center"/>
    </xf>
    <xf numFmtId="0" fontId="0" fillId="3" borderId="0" xfId="0" applyFill="1"/>
    <xf numFmtId="0" fontId="0" fillId="3" borderId="9" xfId="0" applyFill="1" applyBorder="1" applyAlignment="1">
      <alignment horizontal="center"/>
    </xf>
    <xf numFmtId="0" fontId="2" fillId="3" borderId="0" xfId="0" applyFont="1" applyFill="1" applyBorder="1" applyAlignment="1">
      <alignment horizontal="right" indent="2"/>
    </xf>
    <xf numFmtId="0" fontId="2" fillId="3" borderId="0" xfId="0" applyFont="1" applyFill="1" applyBorder="1" applyAlignment="1">
      <alignment horizontal="left" indent="2"/>
    </xf>
    <xf numFmtId="0" fontId="4" fillId="4" borderId="25" xfId="1" applyFont="1" applyFill="1" applyBorder="1" applyAlignment="1">
      <alignment horizontal="center" vertical="center" wrapText="1"/>
    </xf>
    <xf numFmtId="0" fontId="4" fillId="4" borderId="26" xfId="1"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0" borderId="6" xfId="0" applyBorder="1"/>
    <xf numFmtId="0" fontId="0" fillId="0" borderId="4" xfId="0" applyBorder="1"/>
    <xf numFmtId="0" fontId="0" fillId="2" borderId="22" xfId="0" applyFill="1" applyBorder="1" applyAlignment="1">
      <alignment horizontal="center"/>
    </xf>
    <xf numFmtId="0" fontId="0" fillId="2" borderId="4" xfId="0" applyFill="1" applyBorder="1" applyAlignment="1">
      <alignment horizontal="center"/>
    </xf>
    <xf numFmtId="0" fontId="0" fillId="8" borderId="20" xfId="0" applyFill="1" applyBorder="1" applyAlignment="1">
      <alignment horizontal="center"/>
    </xf>
    <xf numFmtId="0" fontId="0" fillId="8" borderId="4" xfId="0" applyFill="1" applyBorder="1" applyAlignment="1">
      <alignment horizontal="center"/>
    </xf>
    <xf numFmtId="0" fontId="2" fillId="8" borderId="14" xfId="0" applyFont="1" applyFill="1" applyBorder="1"/>
    <xf numFmtId="0" fontId="2" fillId="8" borderId="21" xfId="0" applyFont="1" applyFill="1" applyBorder="1" applyAlignment="1">
      <alignment horizontal="center"/>
    </xf>
    <xf numFmtId="0" fontId="2" fillId="8" borderId="1" xfId="0" applyFont="1" applyFill="1" applyBorder="1"/>
    <xf numFmtId="0" fontId="2" fillId="8" borderId="22" xfId="0" applyFont="1" applyFill="1" applyBorder="1" applyAlignment="1">
      <alignment horizontal="center"/>
    </xf>
    <xf numFmtId="0" fontId="2" fillId="8" borderId="0" xfId="0" applyFont="1" applyFill="1" applyBorder="1"/>
    <xf numFmtId="0" fontId="4" fillId="4" borderId="27" xfId="1" applyFont="1" applyFill="1" applyBorder="1" applyAlignment="1">
      <alignment horizontal="center" vertical="center" wrapText="1"/>
    </xf>
    <xf numFmtId="14" fontId="0" fillId="8" borderId="6" xfId="0" applyNumberFormat="1" applyFill="1" applyBorder="1"/>
    <xf numFmtId="14" fontId="0" fillId="2" borderId="4" xfId="0" applyNumberFormat="1" applyFill="1" applyBorder="1" applyAlignment="1">
      <alignment horizontal="left" vertical="center" indent="2"/>
    </xf>
    <xf numFmtId="14" fontId="0" fillId="7" borderId="19" xfId="0" applyNumberFormat="1" applyFill="1" applyBorder="1" applyAlignment="1">
      <alignment horizontal="left" vertical="center" indent="2"/>
    </xf>
    <xf numFmtId="14" fontId="0" fillId="8" borderId="20" xfId="0" applyNumberFormat="1" applyFill="1" applyBorder="1"/>
    <xf numFmtId="14" fontId="0" fillId="2" borderId="4" xfId="0" applyNumberFormat="1" applyFill="1" applyBorder="1" applyAlignment="1">
      <alignment horizontal="left" indent="2"/>
    </xf>
    <xf numFmtId="14" fontId="0" fillId="7" borderId="4" xfId="0" applyNumberFormat="1" applyFill="1" applyBorder="1" applyAlignment="1">
      <alignment horizontal="left" indent="2"/>
    </xf>
    <xf numFmtId="14" fontId="0" fillId="7" borderId="19" xfId="0" applyNumberFormat="1" applyFill="1" applyBorder="1" applyAlignment="1">
      <alignment horizontal="left" indent="2"/>
    </xf>
    <xf numFmtId="14" fontId="0" fillId="8" borderId="4" xfId="0" applyNumberFormat="1" applyFill="1" applyBorder="1"/>
    <xf numFmtId="0" fontId="2" fillId="8" borderId="8" xfId="0" applyFont="1" applyFill="1" applyBorder="1" applyAlignment="1">
      <alignment horizontal="center"/>
    </xf>
    <xf numFmtId="0" fontId="0" fillId="2" borderId="10" xfId="0" applyFill="1" applyBorder="1" applyAlignment="1">
      <alignment horizontal="center"/>
    </xf>
    <xf numFmtId="0" fontId="0" fillId="0" borderId="0" xfId="0" applyBorder="1" applyAlignment="1">
      <alignment vertical="top" wrapText="1"/>
    </xf>
    <xf numFmtId="0" fontId="0" fillId="0" borderId="0" xfId="0" applyFill="1" applyBorder="1"/>
    <xf numFmtId="0" fontId="0" fillId="0" borderId="0" xfId="0" applyFill="1" applyBorder="1" applyAlignment="1">
      <alignment horizontal="right"/>
    </xf>
    <xf numFmtId="0" fontId="0" fillId="0" borderId="0" xfId="0" applyBorder="1" applyAlignment="1"/>
    <xf numFmtId="0" fontId="0" fillId="0" borderId="0" xfId="0" applyFill="1" applyBorder="1" applyAlignment="1">
      <alignment horizontal="left" indent="2"/>
    </xf>
    <xf numFmtId="14" fontId="0" fillId="7" borderId="4" xfId="0" applyNumberFormat="1" applyFill="1" applyBorder="1" applyAlignment="1">
      <alignment horizontal="left" vertical="center" indent="2"/>
    </xf>
    <xf numFmtId="0" fontId="0" fillId="7" borderId="4" xfId="0" applyFill="1" applyBorder="1" applyAlignment="1">
      <alignment horizontal="center" vertical="center"/>
    </xf>
    <xf numFmtId="0" fontId="0" fillId="6" borderId="12" xfId="0" applyFill="1" applyBorder="1" applyAlignment="1">
      <alignment horizontal="center"/>
    </xf>
    <xf numFmtId="0" fontId="0" fillId="8" borderId="30" xfId="0" applyFill="1" applyBorder="1" applyAlignment="1">
      <alignment horizontal="center"/>
    </xf>
    <xf numFmtId="0" fontId="0" fillId="7" borderId="31" xfId="0"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wrapText="1"/>
    </xf>
    <xf numFmtId="0" fontId="2" fillId="0" borderId="0" xfId="0" applyFont="1" applyFill="1" applyBorder="1" applyAlignment="1">
      <alignment horizontal="right" indent="2"/>
    </xf>
    <xf numFmtId="0" fontId="2" fillId="0" borderId="0" xfId="0" applyFont="1" applyFill="1" applyBorder="1" applyAlignment="1">
      <alignment horizontal="left" indent="2"/>
    </xf>
    <xf numFmtId="0" fontId="2" fillId="0" borderId="5" xfId="0" applyFont="1" applyFill="1" applyBorder="1" applyAlignment="1">
      <alignment horizontal="left" indent="2"/>
    </xf>
    <xf numFmtId="0" fontId="0" fillId="5" borderId="8" xfId="0" applyFill="1" applyBorder="1" applyAlignment="1">
      <alignment vertical="center" wrapText="1"/>
    </xf>
    <xf numFmtId="0" fontId="0" fillId="5" borderId="12" xfId="0" applyFill="1" applyBorder="1" applyAlignment="1">
      <alignment vertical="center" wrapText="1"/>
    </xf>
    <xf numFmtId="0" fontId="0" fillId="5" borderId="1" xfId="0" applyFill="1" applyBorder="1" applyAlignment="1">
      <alignment horizontal="center"/>
    </xf>
    <xf numFmtId="0" fontId="0" fillId="5" borderId="13" xfId="0" applyFill="1" applyBorder="1" applyAlignment="1">
      <alignment horizontal="center"/>
    </xf>
    <xf numFmtId="0" fontId="0" fillId="0" borderId="0" xfId="0" applyAlignment="1">
      <alignment wrapText="1"/>
    </xf>
    <xf numFmtId="14" fontId="0" fillId="8" borderId="15" xfId="0" applyNumberFormat="1" applyFill="1" applyBorder="1" applyAlignment="1">
      <alignment wrapText="1"/>
    </xf>
    <xf numFmtId="14" fontId="0" fillId="2" borderId="5" xfId="0" applyNumberFormat="1" applyFill="1" applyBorder="1" applyAlignment="1">
      <alignment horizontal="left" vertical="center" wrapText="1"/>
    </xf>
    <xf numFmtId="14" fontId="0" fillId="7" borderId="16" xfId="0" applyNumberFormat="1" applyFill="1" applyBorder="1" applyAlignment="1">
      <alignment horizontal="left" vertical="center" wrapText="1"/>
    </xf>
    <xf numFmtId="14" fontId="0" fillId="8" borderId="17" xfId="0" applyNumberFormat="1" applyFill="1" applyBorder="1" applyAlignment="1">
      <alignment wrapText="1"/>
    </xf>
    <xf numFmtId="14" fontId="0" fillId="2" borderId="5" xfId="0" applyNumberFormat="1" applyFill="1" applyBorder="1" applyAlignment="1">
      <alignment horizontal="left" wrapText="1"/>
    </xf>
    <xf numFmtId="14" fontId="0" fillId="7" borderId="5" xfId="0" applyNumberFormat="1" applyFill="1" applyBorder="1" applyAlignment="1">
      <alignment horizontal="left" wrapText="1"/>
    </xf>
    <xf numFmtId="14" fontId="0" fillId="7" borderId="16" xfId="0" applyNumberFormat="1" applyFill="1" applyBorder="1" applyAlignment="1">
      <alignment horizontal="left" wrapText="1"/>
    </xf>
    <xf numFmtId="14" fontId="0" fillId="8" borderId="5" xfId="0" applyNumberFormat="1" applyFill="1" applyBorder="1" applyAlignment="1">
      <alignment wrapText="1"/>
    </xf>
    <xf numFmtId="0" fontId="2" fillId="5" borderId="1" xfId="0" applyFont="1" applyFill="1" applyBorder="1" applyAlignment="1">
      <alignment horizontal="left" wrapText="1"/>
    </xf>
    <xf numFmtId="0" fontId="2" fillId="5" borderId="13" xfId="0" applyFont="1" applyFill="1" applyBorder="1" applyAlignment="1">
      <alignment horizontal="left" wrapText="1"/>
    </xf>
    <xf numFmtId="0" fontId="2" fillId="3" borderId="0" xfId="0" applyFont="1" applyFill="1" applyBorder="1" applyAlignment="1">
      <alignment horizontal="left" wrapText="1"/>
    </xf>
    <xf numFmtId="14" fontId="0" fillId="7" borderId="5" xfId="0" applyNumberFormat="1" applyFill="1" applyBorder="1" applyAlignment="1">
      <alignment horizontal="left" vertical="center" wrapText="1"/>
    </xf>
    <xf numFmtId="0" fontId="2" fillId="0" borderId="0" xfId="0" applyFont="1" applyFill="1" applyBorder="1" applyAlignment="1">
      <alignment horizontal="left" wrapText="1"/>
    </xf>
    <xf numFmtId="0" fontId="0" fillId="0" borderId="0" xfId="0" applyFill="1" applyBorder="1" applyAlignment="1">
      <alignment horizontal="left" wrapText="1"/>
    </xf>
    <xf numFmtId="0" fontId="0" fillId="2"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8" borderId="21" xfId="0" applyFill="1" applyBorder="1" applyAlignment="1">
      <alignment horizontal="center" vertical="center" wrapText="1"/>
    </xf>
    <xf numFmtId="0" fontId="0" fillId="6" borderId="22" xfId="0" applyFill="1" applyBorder="1" applyAlignment="1">
      <alignment horizontal="center" vertical="center" wrapText="1"/>
    </xf>
    <xf numFmtId="0" fontId="2" fillId="5" borderId="1" xfId="0" applyFont="1" applyFill="1" applyBorder="1" applyAlignment="1">
      <alignment horizontal="center" wrapText="1"/>
    </xf>
    <xf numFmtId="0" fontId="2" fillId="3" borderId="0" xfId="0" applyFont="1" applyFill="1" applyBorder="1" applyAlignment="1">
      <alignment horizontal="center" wrapText="1"/>
    </xf>
    <xf numFmtId="0" fontId="2" fillId="0" borderId="0" xfId="0" applyFont="1" applyFill="1" applyBorder="1" applyAlignment="1">
      <alignment horizontal="center" wrapText="1"/>
    </xf>
    <xf numFmtId="0" fontId="0" fillId="8" borderId="22" xfId="0" applyFill="1" applyBorder="1" applyAlignment="1">
      <alignment horizontal="center" vertical="center" wrapText="1"/>
    </xf>
    <xf numFmtId="0" fontId="0" fillId="0" borderId="0" xfId="0" applyFill="1" applyAlignment="1">
      <alignment horizontal="center" vertical="center" wrapText="1"/>
    </xf>
    <xf numFmtId="0" fontId="0" fillId="2" borderId="4" xfId="0" applyFill="1" applyBorder="1" applyAlignment="1">
      <alignment horizontal="center"/>
    </xf>
    <xf numFmtId="0" fontId="0" fillId="2" borderId="4" xfId="0" applyFill="1" applyBorder="1" applyAlignment="1"/>
    <xf numFmtId="0" fontId="0" fillId="10" borderId="33" xfId="0" applyFill="1" applyBorder="1"/>
    <xf numFmtId="0" fontId="0" fillId="10" borderId="34" xfId="0" applyFill="1" applyBorder="1"/>
    <xf numFmtId="0" fontId="4" fillId="10" borderId="33" xfId="0" applyFont="1" applyFill="1" applyBorder="1" applyAlignment="1">
      <alignment horizontal="center"/>
    </xf>
    <xf numFmtId="164" fontId="4" fillId="10" borderId="33" xfId="0" applyNumberFormat="1" applyFont="1" applyFill="1" applyBorder="1" applyAlignment="1">
      <alignment horizontal="center"/>
    </xf>
    <xf numFmtId="0" fontId="0" fillId="8" borderId="21" xfId="0" applyFill="1" applyBorder="1" applyAlignment="1">
      <alignment horizontal="center" vertical="center" wrapText="1"/>
    </xf>
    <xf numFmtId="164" fontId="2" fillId="5" borderId="13" xfId="0" applyNumberFormat="1" applyFont="1" applyFill="1" applyBorder="1" applyAlignment="1">
      <alignment horizontal="center" wrapText="1"/>
    </xf>
    <xf numFmtId="0" fontId="2" fillId="8" borderId="36" xfId="0" applyFont="1" applyFill="1" applyBorder="1" applyAlignment="1">
      <alignment horizontal="center"/>
    </xf>
    <xf numFmtId="0" fontId="0" fillId="8" borderId="24" xfId="0" applyFill="1" applyBorder="1" applyAlignment="1">
      <alignment horizontal="center" vertical="center"/>
    </xf>
    <xf numFmtId="0" fontId="0" fillId="2" borderId="22" xfId="0" applyFill="1" applyBorder="1" applyAlignment="1">
      <alignment horizontal="center" vertical="center"/>
    </xf>
    <xf numFmtId="0" fontId="0" fillId="6" borderId="0" xfId="0" applyFill="1" applyBorder="1" applyAlignment="1">
      <alignment horizontal="left" vertical="center" indent="2"/>
    </xf>
    <xf numFmtId="0" fontId="0" fillId="6" borderId="23" xfId="0" applyFill="1" applyBorder="1" applyAlignment="1">
      <alignment horizontal="center" vertical="center"/>
    </xf>
    <xf numFmtId="0" fontId="0" fillId="8" borderId="21" xfId="0" applyFill="1" applyBorder="1" applyAlignment="1">
      <alignment horizontal="center" vertical="center"/>
    </xf>
    <xf numFmtId="0" fontId="0" fillId="8" borderId="21" xfId="0" applyFill="1" applyBorder="1" applyAlignment="1">
      <alignment vertical="center" wrapText="1"/>
    </xf>
    <xf numFmtId="0" fontId="0" fillId="8" borderId="22" xfId="0" applyFill="1" applyBorder="1" applyAlignment="1">
      <alignment vertical="center" wrapText="1"/>
    </xf>
    <xf numFmtId="0" fontId="2" fillId="5" borderId="8" xfId="0" applyFont="1" applyFill="1" applyBorder="1" applyAlignment="1">
      <alignment horizontal="right" indent="2"/>
    </xf>
    <xf numFmtId="0" fontId="2" fillId="5" borderId="37" xfId="0" applyFont="1" applyFill="1" applyBorder="1" applyAlignment="1">
      <alignment horizontal="left" indent="2"/>
    </xf>
    <xf numFmtId="0" fontId="2" fillId="3" borderId="0" xfId="0" applyFont="1" applyFill="1" applyBorder="1" applyAlignment="1">
      <alignment horizontal="center" vertical="center" wrapText="1"/>
    </xf>
    <xf numFmtId="0" fontId="2" fillId="0" borderId="0" xfId="0" applyFont="1" applyAlignment="1">
      <alignment horizontal="center" vertical="center" wrapText="1"/>
    </xf>
    <xf numFmtId="0" fontId="2" fillId="10" borderId="32" xfId="0" applyFont="1" applyFill="1" applyBorder="1"/>
    <xf numFmtId="0" fontId="2" fillId="11" borderId="8" xfId="0" applyFont="1" applyFill="1" applyBorder="1" applyAlignment="1">
      <alignment horizontal="center"/>
    </xf>
    <xf numFmtId="0" fontId="2" fillId="11" borderId="35" xfId="0" applyFont="1" applyFill="1" applyBorder="1"/>
    <xf numFmtId="0" fontId="0" fillId="11" borderId="35" xfId="0" applyFill="1" applyBorder="1" applyAlignment="1">
      <alignment horizontal="center" vertical="center" wrapText="1"/>
    </xf>
    <xf numFmtId="14" fontId="0" fillId="11" borderId="35" xfId="0" applyNumberFormat="1" applyFill="1" applyBorder="1" applyAlignment="1">
      <alignment horizontal="left" wrapText="1"/>
    </xf>
    <xf numFmtId="14" fontId="0" fillId="11" borderId="35" xfId="0" applyNumberFormat="1" applyFill="1" applyBorder="1" applyAlignment="1">
      <alignment horizontal="left" indent="2"/>
    </xf>
    <xf numFmtId="0" fontId="0" fillId="11" borderId="35" xfId="0" applyFill="1" applyBorder="1" applyAlignment="1"/>
    <xf numFmtId="0" fontId="2" fillId="11" borderId="1" xfId="0" applyFont="1" applyFill="1" applyBorder="1"/>
    <xf numFmtId="0" fontId="0" fillId="11" borderId="21" xfId="0" applyFill="1" applyBorder="1" applyAlignment="1">
      <alignment horizontal="center" vertical="center" wrapText="1"/>
    </xf>
    <xf numFmtId="0" fontId="0" fillId="11" borderId="22" xfId="0" applyFill="1" applyBorder="1" applyAlignment="1">
      <alignment horizontal="center" vertical="center" wrapText="1"/>
    </xf>
    <xf numFmtId="14" fontId="0" fillId="11" borderId="5" xfId="0" applyNumberFormat="1" applyFill="1" applyBorder="1" applyAlignment="1">
      <alignment horizontal="left" vertical="center" wrapText="1"/>
    </xf>
    <xf numFmtId="14" fontId="0" fillId="11" borderId="4" xfId="0" applyNumberFormat="1" applyFill="1" applyBorder="1" applyAlignment="1">
      <alignment horizontal="left" vertical="center" indent="2"/>
    </xf>
    <xf numFmtId="0" fontId="0" fillId="11" borderId="4" xfId="0" applyFill="1" applyBorder="1" applyAlignment="1">
      <alignment horizontal="center" vertical="center"/>
    </xf>
    <xf numFmtId="0" fontId="0" fillId="2" borderId="0" xfId="0" applyFill="1" applyBorder="1" applyAlignment="1">
      <alignment horizontal="left" vertical="top"/>
    </xf>
    <xf numFmtId="14" fontId="0" fillId="11" borderId="17" xfId="0" applyNumberFormat="1" applyFill="1" applyBorder="1" applyAlignment="1">
      <alignment wrapText="1"/>
    </xf>
    <xf numFmtId="14" fontId="0" fillId="11" borderId="20" xfId="0" applyNumberFormat="1" applyFill="1" applyBorder="1"/>
    <xf numFmtId="0" fontId="0" fillId="11" borderId="30" xfId="0" applyFill="1" applyBorder="1" applyAlignment="1">
      <alignment horizontal="center"/>
    </xf>
    <xf numFmtId="0" fontId="0" fillId="0" borderId="10" xfId="0" applyFill="1" applyBorder="1" applyAlignment="1">
      <alignment horizontal="center"/>
    </xf>
    <xf numFmtId="0" fontId="0" fillId="0" borderId="22" xfId="0" applyFill="1" applyBorder="1" applyAlignment="1">
      <alignment horizontal="center" vertical="center" wrapText="1"/>
    </xf>
    <xf numFmtId="14" fontId="0" fillId="0" borderId="5" xfId="0" applyNumberFormat="1" applyFill="1" applyBorder="1" applyAlignment="1">
      <alignment horizontal="left" wrapText="1"/>
    </xf>
    <xf numFmtId="14" fontId="0" fillId="0" borderId="4" xfId="0" applyNumberFormat="1" applyFill="1" applyBorder="1" applyAlignment="1">
      <alignment horizontal="left" indent="2"/>
    </xf>
    <xf numFmtId="0" fontId="0" fillId="0" borderId="4" xfId="0" applyFill="1" applyBorder="1" applyAlignment="1"/>
    <xf numFmtId="0" fontId="0" fillId="0" borderId="0" xfId="0" applyBorder="1" applyAlignment="1">
      <alignment vertical="top" wrapText="1"/>
    </xf>
    <xf numFmtId="0" fontId="0" fillId="2" borderId="38" xfId="0" applyFill="1" applyBorder="1" applyAlignment="1"/>
    <xf numFmtId="0" fontId="0" fillId="6" borderId="10" xfId="0" applyFill="1" applyBorder="1" applyAlignment="1">
      <alignment horizontal="center"/>
    </xf>
    <xf numFmtId="0" fontId="0" fillId="6" borderId="22" xfId="0" applyFill="1" applyBorder="1" applyAlignment="1">
      <alignment horizontal="center" vertical="center"/>
    </xf>
    <xf numFmtId="14" fontId="0" fillId="6" borderId="5" xfId="0" applyNumberFormat="1" applyFill="1" applyBorder="1" applyAlignment="1">
      <alignment horizontal="left" vertical="center" wrapText="1"/>
    </xf>
    <xf numFmtId="14" fontId="0" fillId="6" borderId="4" xfId="0" applyNumberFormat="1" applyFill="1" applyBorder="1" applyAlignment="1">
      <alignment horizontal="left" vertical="center" indent="2"/>
    </xf>
    <xf numFmtId="0" fontId="0" fillId="6" borderId="4" xfId="0" applyFill="1" applyBorder="1" applyAlignment="1">
      <alignment horizontal="center" vertical="center"/>
    </xf>
    <xf numFmtId="0" fontId="0" fillId="6" borderId="0" xfId="0" applyFill="1"/>
    <xf numFmtId="0" fontId="2" fillId="8" borderId="10" xfId="0" applyFont="1" applyFill="1" applyBorder="1" applyAlignment="1">
      <alignment horizontal="center"/>
    </xf>
    <xf numFmtId="0" fontId="12" fillId="0" borderId="0" xfId="0" applyFont="1" applyFill="1"/>
    <xf numFmtId="0" fontId="12" fillId="0" borderId="22" xfId="0" applyFont="1" applyFill="1" applyBorder="1" applyAlignment="1">
      <alignment horizontal="center" vertical="center"/>
    </xf>
    <xf numFmtId="0" fontId="0" fillId="7" borderId="39" xfId="0" applyFill="1" applyBorder="1" applyAlignment="1">
      <alignment horizontal="center" vertical="center"/>
    </xf>
    <xf numFmtId="0" fontId="0" fillId="8" borderId="40" xfId="0" applyFill="1" applyBorder="1" applyAlignment="1">
      <alignment horizontal="center"/>
    </xf>
    <xf numFmtId="0" fontId="12" fillId="0" borderId="9" xfId="0" applyFont="1" applyFill="1" applyBorder="1"/>
    <xf numFmtId="0" fontId="12" fillId="0" borderId="9" xfId="0" applyFont="1" applyFill="1" applyBorder="1" applyAlignment="1">
      <alignment horizontal="center"/>
    </xf>
    <xf numFmtId="0" fontId="12" fillId="0" borderId="9" xfId="0" applyFont="1" applyFill="1" applyBorder="1" applyAlignment="1">
      <alignment horizontal="center" vertical="center" wrapText="1"/>
    </xf>
    <xf numFmtId="0" fontId="2" fillId="10" borderId="33" xfId="0" applyFont="1" applyFill="1" applyBorder="1"/>
    <xf numFmtId="0" fontId="8" fillId="5" borderId="28" xfId="0" applyFont="1" applyFill="1" applyBorder="1" applyAlignment="1">
      <alignment horizontal="center" vertical="center" textRotation="90" wrapText="1"/>
    </xf>
    <xf numFmtId="0" fontId="8" fillId="5" borderId="29" xfId="0" applyFont="1" applyFill="1" applyBorder="1" applyAlignment="1">
      <alignment horizontal="center" vertical="center" textRotation="90" wrapText="1"/>
    </xf>
    <xf numFmtId="0" fontId="9" fillId="5" borderId="28" xfId="0" applyFont="1" applyFill="1" applyBorder="1" applyAlignment="1">
      <alignment horizontal="center" vertical="center" textRotation="90" wrapText="1"/>
    </xf>
    <xf numFmtId="0" fontId="9" fillId="5" borderId="29" xfId="0" applyFont="1" applyFill="1" applyBorder="1" applyAlignment="1">
      <alignment horizontal="center" vertical="center" textRotation="90" wrapText="1"/>
    </xf>
    <xf numFmtId="0" fontId="6" fillId="9" borderId="0" xfId="0" applyFont="1" applyFill="1" applyBorder="1" applyAlignment="1">
      <alignment horizontal="center" vertical="top" wrapText="1"/>
    </xf>
    <xf numFmtId="0" fontId="2" fillId="5" borderId="28" xfId="0" applyFont="1" applyFill="1" applyBorder="1" applyAlignment="1">
      <alignment horizontal="center" vertical="center" textRotation="90" wrapText="1"/>
    </xf>
    <xf numFmtId="0" fontId="2" fillId="5" borderId="29" xfId="0" applyFont="1" applyFill="1" applyBorder="1" applyAlignment="1">
      <alignment horizontal="center" vertical="center" textRotation="90" wrapText="1"/>
    </xf>
  </cellXfs>
  <cellStyles count="5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1"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A1:M373"/>
  <sheetViews>
    <sheetView tabSelected="1" zoomScaleNormal="100" workbookViewId="0">
      <pane ySplit="1" topLeftCell="A2" activePane="bottomLeft" state="frozen"/>
      <selection pane="bottomLeft" activeCell="E8" sqref="E8"/>
    </sheetView>
  </sheetViews>
  <sheetFormatPr defaultColWidth="8.42578125" defaultRowHeight="15" x14ac:dyDescent="0.25"/>
  <cols>
    <col min="1" max="1" width="14.7109375" style="1" customWidth="1"/>
    <col min="2" max="2" width="5.28515625" style="5" customWidth="1"/>
    <col min="3" max="3" width="68" customWidth="1"/>
    <col min="4" max="4" width="10.5703125" style="74" customWidth="1"/>
    <col min="5" max="5" width="15.5703125" style="74" customWidth="1"/>
    <col min="6" max="6" width="17.42578125" style="6" customWidth="1"/>
    <col min="7" max="7" width="19.7109375" style="6" customWidth="1"/>
    <col min="8" max="8" width="2.5703125" style="149" customWidth="1"/>
    <col min="9" max="9" width="31.42578125" customWidth="1"/>
    <col min="10" max="10" width="18.28515625" customWidth="1"/>
    <col min="11" max="11" width="15.42578125" customWidth="1"/>
  </cols>
  <sheetData>
    <row r="1" spans="1:11" ht="63" customHeight="1" thickBot="1" x14ac:dyDescent="0.3">
      <c r="A1" s="30" t="s">
        <v>49</v>
      </c>
      <c r="B1" s="31" t="s">
        <v>60</v>
      </c>
      <c r="C1" s="31" t="s">
        <v>312</v>
      </c>
      <c r="D1" s="32" t="s">
        <v>63</v>
      </c>
      <c r="E1" s="31" t="s">
        <v>80</v>
      </c>
      <c r="F1" s="31" t="s">
        <v>76</v>
      </c>
      <c r="G1" s="44" t="s">
        <v>81</v>
      </c>
      <c r="I1" s="2"/>
    </row>
    <row r="2" spans="1:11" ht="15" customHeight="1" x14ac:dyDescent="0.25">
      <c r="A2" s="157" t="s">
        <v>50</v>
      </c>
      <c r="B2" s="106">
        <v>1</v>
      </c>
      <c r="C2" s="39" t="s">
        <v>89</v>
      </c>
      <c r="D2" s="107"/>
      <c r="E2" s="75"/>
      <c r="F2" s="45"/>
      <c r="G2" s="45"/>
    </row>
    <row r="3" spans="1:11" x14ac:dyDescent="0.25">
      <c r="A3" s="158"/>
      <c r="B3" s="54"/>
      <c r="C3" s="10" t="s">
        <v>96</v>
      </c>
      <c r="D3" s="108">
        <v>19</v>
      </c>
      <c r="E3" s="76">
        <v>43314</v>
      </c>
      <c r="F3" s="46" t="s">
        <v>77</v>
      </c>
      <c r="G3" s="25" t="s">
        <v>67</v>
      </c>
      <c r="H3" s="150"/>
    </row>
    <row r="4" spans="1:11" s="6" customFormat="1" x14ac:dyDescent="0.25">
      <c r="A4" s="158"/>
      <c r="B4" s="54"/>
      <c r="C4" s="10" t="s">
        <v>97</v>
      </c>
      <c r="D4" s="108">
        <v>29</v>
      </c>
      <c r="E4" s="76"/>
      <c r="F4" s="46"/>
      <c r="G4" s="25"/>
      <c r="H4" s="150"/>
    </row>
    <row r="5" spans="1:11" s="147" customFormat="1" ht="15.75" thickBot="1" x14ac:dyDescent="0.3">
      <c r="A5" s="158"/>
      <c r="B5" s="142"/>
      <c r="C5" s="109"/>
      <c r="D5" s="143"/>
      <c r="E5" s="144"/>
      <c r="F5" s="145"/>
      <c r="G5" s="146"/>
      <c r="H5" s="149"/>
    </row>
    <row r="6" spans="1:11" s="6" customFormat="1" ht="15" customHeight="1" x14ac:dyDescent="0.25">
      <c r="A6" s="158"/>
      <c r="B6" s="106">
        <v>2</v>
      </c>
      <c r="C6" s="39" t="s">
        <v>0</v>
      </c>
      <c r="D6" s="107"/>
      <c r="E6" s="75"/>
      <c r="F6" s="45"/>
      <c r="G6" s="45"/>
      <c r="H6" s="149"/>
    </row>
    <row r="7" spans="1:11" s="6" customFormat="1" x14ac:dyDescent="0.25">
      <c r="A7" s="158"/>
      <c r="B7" s="54"/>
      <c r="C7" s="10" t="s">
        <v>85</v>
      </c>
      <c r="D7" s="108">
        <v>24</v>
      </c>
      <c r="E7" s="76">
        <v>43321</v>
      </c>
      <c r="F7" s="46" t="s">
        <v>77</v>
      </c>
      <c r="G7" s="25" t="s">
        <v>68</v>
      </c>
      <c r="H7" s="149"/>
    </row>
    <row r="8" spans="1:11" x14ac:dyDescent="0.25">
      <c r="A8" s="158"/>
      <c r="B8" s="62"/>
      <c r="C8" s="109"/>
      <c r="D8" s="110"/>
      <c r="E8" s="80"/>
      <c r="F8" s="50"/>
      <c r="G8" s="50"/>
    </row>
    <row r="9" spans="1:11" ht="15" customHeight="1" x14ac:dyDescent="0.25">
      <c r="A9" s="158"/>
      <c r="B9" s="53">
        <v>3</v>
      </c>
      <c r="C9" s="41" t="s">
        <v>88</v>
      </c>
      <c r="D9" s="111"/>
      <c r="E9" s="78"/>
      <c r="F9" s="48"/>
      <c r="G9" s="48"/>
      <c r="I9" s="161" t="s">
        <v>87</v>
      </c>
      <c r="J9" s="161"/>
      <c r="K9" s="161"/>
    </row>
    <row r="10" spans="1:11" ht="15" customHeight="1" x14ac:dyDescent="0.25">
      <c r="A10" s="158"/>
      <c r="B10" s="54"/>
      <c r="C10" s="11" t="s">
        <v>98</v>
      </c>
      <c r="D10" s="108">
        <v>24</v>
      </c>
      <c r="E10" s="79"/>
      <c r="F10" s="49"/>
      <c r="G10" s="25"/>
      <c r="I10" s="161"/>
      <c r="J10" s="161"/>
      <c r="K10" s="161"/>
    </row>
    <row r="11" spans="1:11" ht="15" customHeight="1" x14ac:dyDescent="0.25">
      <c r="A11" s="158"/>
      <c r="B11" s="54"/>
      <c r="C11" s="11" t="s">
        <v>99</v>
      </c>
      <c r="D11" s="108">
        <v>21</v>
      </c>
      <c r="E11" s="79"/>
      <c r="F11" s="49"/>
      <c r="G11" s="25"/>
      <c r="I11" s="161"/>
      <c r="J11" s="161"/>
      <c r="K11" s="161"/>
    </row>
    <row r="12" spans="1:11" ht="15" customHeight="1" x14ac:dyDescent="0.25">
      <c r="A12" s="158"/>
      <c r="B12" s="54"/>
      <c r="C12" s="11" t="s">
        <v>100</v>
      </c>
      <c r="D12" s="108">
        <v>17</v>
      </c>
      <c r="E12" s="79"/>
      <c r="F12" s="49"/>
      <c r="G12" s="25"/>
      <c r="I12" s="161"/>
      <c r="J12" s="161"/>
      <c r="K12" s="161"/>
    </row>
    <row r="13" spans="1:11" s="6" customFormat="1" ht="15" customHeight="1" x14ac:dyDescent="0.25">
      <c r="A13" s="158"/>
      <c r="B13" s="54"/>
      <c r="C13" s="11" t="s">
        <v>101</v>
      </c>
      <c r="D13" s="108">
        <v>14</v>
      </c>
      <c r="E13" s="79"/>
      <c r="F13" s="49"/>
      <c r="G13" s="25"/>
      <c r="H13" s="149"/>
      <c r="I13" s="161"/>
      <c r="J13" s="161"/>
      <c r="K13" s="161"/>
    </row>
    <row r="14" spans="1:11" ht="15" customHeight="1" x14ac:dyDescent="0.25">
      <c r="A14" s="158"/>
      <c r="B14" s="54"/>
      <c r="C14" s="11" t="s">
        <v>102</v>
      </c>
      <c r="D14" s="108">
        <v>23</v>
      </c>
      <c r="E14" s="79"/>
      <c r="F14" s="49"/>
      <c r="G14" s="25"/>
      <c r="I14" s="161"/>
      <c r="J14" s="161"/>
      <c r="K14" s="161"/>
    </row>
    <row r="15" spans="1:11" ht="15" customHeight="1" x14ac:dyDescent="0.25">
      <c r="A15" s="158"/>
      <c r="B15" s="54"/>
      <c r="C15" s="11" t="s">
        <v>103</v>
      </c>
      <c r="D15" s="108">
        <v>14</v>
      </c>
      <c r="E15" s="79"/>
      <c r="F15" s="49"/>
      <c r="G15" s="25"/>
      <c r="I15" s="161"/>
      <c r="J15" s="161"/>
      <c r="K15" s="161"/>
    </row>
    <row r="16" spans="1:11" s="6" customFormat="1" ht="15" customHeight="1" x14ac:dyDescent="0.25">
      <c r="A16" s="158"/>
      <c r="B16" s="54"/>
      <c r="C16" s="11" t="s">
        <v>104</v>
      </c>
      <c r="D16" s="108">
        <v>22</v>
      </c>
      <c r="E16" s="79"/>
      <c r="F16" s="49"/>
      <c r="G16" s="25"/>
      <c r="H16" s="149"/>
      <c r="I16" s="161"/>
      <c r="J16" s="161"/>
      <c r="K16" s="161"/>
    </row>
    <row r="17" spans="1:12" ht="15" customHeight="1" x14ac:dyDescent="0.25">
      <c r="A17" s="158"/>
      <c r="B17" s="54"/>
      <c r="C17" s="11" t="s">
        <v>105</v>
      </c>
      <c r="D17" s="108">
        <v>23</v>
      </c>
      <c r="E17" s="79"/>
      <c r="F17" s="49"/>
      <c r="G17" s="25"/>
      <c r="I17" s="161"/>
      <c r="J17" s="161"/>
      <c r="K17" s="161"/>
    </row>
    <row r="18" spans="1:12" s="6" customFormat="1" ht="15" customHeight="1" x14ac:dyDescent="0.25">
      <c r="A18" s="158"/>
      <c r="B18" s="54"/>
      <c r="C18" s="11" t="s">
        <v>106</v>
      </c>
      <c r="D18" s="108">
        <v>29</v>
      </c>
      <c r="E18" s="79"/>
      <c r="F18" s="49"/>
      <c r="G18" s="25"/>
      <c r="H18" s="149"/>
      <c r="I18" s="161"/>
      <c r="J18" s="161"/>
      <c r="K18" s="161"/>
    </row>
    <row r="19" spans="1:12" ht="15" customHeight="1" x14ac:dyDescent="0.25">
      <c r="A19" s="158"/>
      <c r="B19" s="54"/>
      <c r="C19" s="11" t="s">
        <v>107</v>
      </c>
      <c r="D19" s="108">
        <v>14</v>
      </c>
      <c r="E19" s="79"/>
      <c r="F19" s="49"/>
      <c r="G19" s="25"/>
      <c r="I19" s="161"/>
      <c r="J19" s="161"/>
      <c r="K19" s="161"/>
    </row>
    <row r="20" spans="1:12" ht="15" customHeight="1" x14ac:dyDescent="0.25">
      <c r="A20" s="158"/>
      <c r="B20" s="62"/>
      <c r="C20" s="21"/>
      <c r="D20" s="110"/>
      <c r="E20" s="80"/>
      <c r="F20" s="50"/>
      <c r="G20" s="50"/>
      <c r="I20" s="161"/>
      <c r="J20" s="161"/>
      <c r="K20" s="161"/>
    </row>
    <row r="21" spans="1:12" ht="15" customHeight="1" x14ac:dyDescent="0.25">
      <c r="A21" s="158"/>
      <c r="B21" s="40">
        <v>4</v>
      </c>
      <c r="C21" s="41" t="s">
        <v>1</v>
      </c>
      <c r="D21" s="112"/>
      <c r="E21" s="82"/>
      <c r="F21" s="52"/>
      <c r="G21" s="52"/>
      <c r="I21" s="161"/>
      <c r="J21" s="161"/>
      <c r="K21" s="161"/>
    </row>
    <row r="22" spans="1:12" ht="15" customHeight="1" x14ac:dyDescent="0.25">
      <c r="A22" s="158"/>
      <c r="B22" s="35"/>
      <c r="C22" s="11" t="s">
        <v>213</v>
      </c>
      <c r="D22" s="89">
        <v>17</v>
      </c>
      <c r="E22" s="79"/>
      <c r="F22" s="49"/>
      <c r="G22" s="25"/>
      <c r="I22" s="161"/>
      <c r="J22" s="161"/>
      <c r="K22" s="161"/>
    </row>
    <row r="23" spans="1:12" ht="15" customHeight="1" x14ac:dyDescent="0.25">
      <c r="A23" s="158"/>
      <c r="B23" s="24"/>
      <c r="C23" s="20"/>
      <c r="D23" s="92"/>
      <c r="E23" s="80"/>
      <c r="F23" s="50"/>
      <c r="G23" s="50"/>
      <c r="I23" s="161"/>
      <c r="J23" s="161"/>
      <c r="K23" s="161"/>
    </row>
    <row r="24" spans="1:12" ht="15" customHeight="1" x14ac:dyDescent="0.25">
      <c r="A24" s="158"/>
      <c r="B24" s="42">
        <v>5</v>
      </c>
      <c r="C24" s="43" t="s">
        <v>2</v>
      </c>
      <c r="D24" s="113"/>
      <c r="E24" s="82"/>
      <c r="F24" s="52"/>
      <c r="G24" s="52"/>
      <c r="I24" s="161"/>
      <c r="J24" s="161"/>
      <c r="K24" s="161"/>
      <c r="L24" s="6"/>
    </row>
    <row r="25" spans="1:12" ht="15" customHeight="1" x14ac:dyDescent="0.25">
      <c r="A25" s="158"/>
      <c r="B25" s="35"/>
      <c r="C25" s="11" t="s">
        <v>214</v>
      </c>
      <c r="D25" s="89">
        <v>18</v>
      </c>
      <c r="E25" s="89"/>
      <c r="F25" s="49"/>
      <c r="G25" s="25"/>
      <c r="I25" s="161"/>
      <c r="J25" s="161"/>
      <c r="K25" s="161"/>
    </row>
    <row r="26" spans="1:12" ht="15" customHeight="1" x14ac:dyDescent="0.25">
      <c r="A26" s="158"/>
      <c r="B26" s="24"/>
      <c r="C26" s="20"/>
      <c r="D26" s="92"/>
      <c r="E26" s="80"/>
      <c r="F26" s="50"/>
      <c r="G26" s="50"/>
      <c r="I26" s="161"/>
      <c r="J26" s="161"/>
      <c r="K26" s="161"/>
    </row>
    <row r="27" spans="1:12" x14ac:dyDescent="0.25">
      <c r="A27" s="158"/>
      <c r="B27" s="12"/>
      <c r="C27" s="13" t="s">
        <v>61</v>
      </c>
      <c r="D27" s="93">
        <f>SUM(D3:D26)</f>
        <v>308</v>
      </c>
      <c r="E27" s="83"/>
      <c r="F27" s="13" t="s">
        <v>70</v>
      </c>
      <c r="G27" s="114">
        <f>COUNT(D3:D26)</f>
        <v>15</v>
      </c>
      <c r="I27" s="161"/>
      <c r="J27" s="161"/>
      <c r="K27" s="161"/>
    </row>
    <row r="28" spans="1:12" ht="15.75" thickBot="1" x14ac:dyDescent="0.3">
      <c r="A28" s="158"/>
      <c r="B28" s="15"/>
      <c r="C28" s="16" t="s">
        <v>62</v>
      </c>
      <c r="D28" s="105">
        <f>D27/60</f>
        <v>5.1333333333333337</v>
      </c>
      <c r="E28" s="84"/>
      <c r="F28" s="17"/>
      <c r="G28" s="115"/>
      <c r="I28" s="161"/>
      <c r="J28" s="161"/>
      <c r="K28" s="161"/>
    </row>
    <row r="29" spans="1:12" s="26" customFormat="1" ht="15.75" thickBot="1" x14ac:dyDescent="0.3">
      <c r="A29" s="116"/>
      <c r="B29" s="27"/>
      <c r="C29" s="28"/>
      <c r="D29" s="94"/>
      <c r="E29" s="85"/>
      <c r="F29" s="29"/>
      <c r="G29" s="29"/>
      <c r="H29" s="149"/>
      <c r="I29" s="9"/>
      <c r="J29" s="9"/>
    </row>
    <row r="30" spans="1:12" ht="15" customHeight="1" x14ac:dyDescent="0.25">
      <c r="A30" s="157" t="s">
        <v>51</v>
      </c>
      <c r="B30" s="53">
        <v>6</v>
      </c>
      <c r="C30" s="41" t="s">
        <v>3</v>
      </c>
      <c r="D30" s="91"/>
      <c r="E30" s="78"/>
      <c r="F30" s="48"/>
      <c r="G30" s="37"/>
    </row>
    <row r="31" spans="1:12" x14ac:dyDescent="0.25">
      <c r="A31" s="158"/>
      <c r="B31" s="54"/>
      <c r="C31" s="11" t="s">
        <v>108</v>
      </c>
      <c r="D31" s="89">
        <v>13</v>
      </c>
      <c r="E31" s="79"/>
      <c r="F31" s="49"/>
      <c r="G31" s="99"/>
    </row>
    <row r="32" spans="1:12" s="6" customFormat="1" x14ac:dyDescent="0.25">
      <c r="A32" s="158"/>
      <c r="B32" s="54"/>
      <c r="C32" s="11" t="s">
        <v>111</v>
      </c>
      <c r="D32" s="89">
        <v>26</v>
      </c>
      <c r="E32" s="79"/>
      <c r="F32" s="49"/>
      <c r="G32" s="99"/>
      <c r="H32" s="149"/>
    </row>
    <row r="33" spans="1:8" s="6" customFormat="1" x14ac:dyDescent="0.25">
      <c r="A33" s="158"/>
      <c r="B33" s="54"/>
      <c r="C33" s="11" t="s">
        <v>110</v>
      </c>
      <c r="D33" s="89">
        <v>28</v>
      </c>
      <c r="E33" s="79"/>
      <c r="F33" s="49"/>
      <c r="G33" s="99"/>
      <c r="H33" s="149"/>
    </row>
    <row r="34" spans="1:8" x14ac:dyDescent="0.25">
      <c r="A34" s="158"/>
      <c r="B34" s="54"/>
      <c r="C34" s="11" t="s">
        <v>109</v>
      </c>
      <c r="D34" s="89">
        <v>13</v>
      </c>
      <c r="E34" s="79"/>
      <c r="F34" s="49" t="s">
        <v>78</v>
      </c>
      <c r="G34" s="99"/>
    </row>
    <row r="35" spans="1:8" x14ac:dyDescent="0.25">
      <c r="A35" s="158"/>
      <c r="B35" s="62"/>
      <c r="C35" s="21"/>
      <c r="D35" s="90"/>
      <c r="E35" s="81"/>
      <c r="F35" s="51"/>
      <c r="G35" s="23"/>
    </row>
    <row r="36" spans="1:8" x14ac:dyDescent="0.25">
      <c r="A36" s="158"/>
      <c r="B36" s="53">
        <v>7</v>
      </c>
      <c r="C36" s="41" t="s">
        <v>4</v>
      </c>
      <c r="D36" s="91"/>
      <c r="E36" s="78"/>
      <c r="F36" s="48"/>
      <c r="G36" s="37"/>
    </row>
    <row r="37" spans="1:8" x14ac:dyDescent="0.25">
      <c r="A37" s="158"/>
      <c r="B37" s="54"/>
      <c r="C37" s="11" t="s">
        <v>112</v>
      </c>
      <c r="D37" s="89">
        <v>24</v>
      </c>
      <c r="E37" s="79"/>
      <c r="F37" s="49"/>
      <c r="G37" s="98"/>
    </row>
    <row r="38" spans="1:8" s="6" customFormat="1" x14ac:dyDescent="0.25">
      <c r="A38" s="158"/>
      <c r="B38" s="54"/>
      <c r="C38" s="11" t="s">
        <v>113</v>
      </c>
      <c r="D38" s="89">
        <v>17</v>
      </c>
      <c r="E38" s="79"/>
      <c r="F38" s="49"/>
      <c r="G38" s="98"/>
      <c r="H38" s="149"/>
    </row>
    <row r="39" spans="1:8" x14ac:dyDescent="0.25">
      <c r="A39" s="158"/>
      <c r="B39" s="54"/>
      <c r="C39" s="11" t="s">
        <v>114</v>
      </c>
      <c r="D39" s="89">
        <v>17</v>
      </c>
      <c r="E39" s="79"/>
      <c r="F39" s="49"/>
      <c r="G39" s="98"/>
    </row>
    <row r="40" spans="1:8" x14ac:dyDescent="0.25">
      <c r="A40" s="158"/>
      <c r="B40" s="62"/>
      <c r="C40" s="19"/>
      <c r="D40" s="90"/>
      <c r="E40" s="77"/>
      <c r="F40" s="47"/>
      <c r="G40" s="22"/>
    </row>
    <row r="41" spans="1:8" x14ac:dyDescent="0.25">
      <c r="A41" s="158"/>
      <c r="B41" s="53">
        <v>8</v>
      </c>
      <c r="C41" s="41" t="s">
        <v>5</v>
      </c>
      <c r="D41" s="91"/>
      <c r="E41" s="78"/>
      <c r="F41" s="48"/>
      <c r="G41" s="37"/>
    </row>
    <row r="42" spans="1:8" x14ac:dyDescent="0.25">
      <c r="A42" s="158"/>
      <c r="B42" s="54"/>
      <c r="C42" s="11" t="s">
        <v>115</v>
      </c>
      <c r="D42" s="89">
        <v>22</v>
      </c>
      <c r="E42" s="79"/>
      <c r="F42" s="49"/>
      <c r="G42" s="98"/>
    </row>
    <row r="43" spans="1:8" s="6" customFormat="1" x14ac:dyDescent="0.25">
      <c r="A43" s="158"/>
      <c r="B43" s="54"/>
      <c r="C43" s="11" t="s">
        <v>116</v>
      </c>
      <c r="D43" s="89">
        <v>26</v>
      </c>
      <c r="E43" s="79"/>
      <c r="F43" s="49"/>
      <c r="G43" s="98"/>
      <c r="H43" s="149"/>
    </row>
    <row r="44" spans="1:8" s="6" customFormat="1" x14ac:dyDescent="0.25">
      <c r="A44" s="158"/>
      <c r="B44" s="54"/>
      <c r="C44" s="11" t="s">
        <v>117</v>
      </c>
      <c r="D44" s="89">
        <v>23</v>
      </c>
      <c r="E44" s="79"/>
      <c r="F44" s="49"/>
      <c r="G44" s="98"/>
      <c r="H44" s="149"/>
    </row>
    <row r="45" spans="1:8" x14ac:dyDescent="0.25">
      <c r="A45" s="158"/>
      <c r="B45" s="54"/>
      <c r="C45" s="11" t="s">
        <v>118</v>
      </c>
      <c r="D45" s="89">
        <v>11</v>
      </c>
      <c r="E45" s="79"/>
      <c r="F45" s="49"/>
      <c r="G45" s="98"/>
    </row>
    <row r="46" spans="1:8" x14ac:dyDescent="0.25">
      <c r="A46" s="158"/>
      <c r="B46" s="62"/>
      <c r="C46" s="19"/>
      <c r="D46" s="90"/>
      <c r="E46" s="77"/>
      <c r="F46" s="47"/>
      <c r="G46" s="22"/>
    </row>
    <row r="47" spans="1:8" x14ac:dyDescent="0.25">
      <c r="A47" s="158"/>
      <c r="B47" s="53">
        <v>9</v>
      </c>
      <c r="C47" s="41" t="s">
        <v>6</v>
      </c>
      <c r="D47" s="91"/>
      <c r="E47" s="78"/>
      <c r="F47" s="48"/>
      <c r="G47" s="37"/>
    </row>
    <row r="48" spans="1:8" x14ac:dyDescent="0.25">
      <c r="A48" s="158"/>
      <c r="B48" s="54"/>
      <c r="C48" s="11" t="s">
        <v>119</v>
      </c>
      <c r="D48" s="89">
        <v>17</v>
      </c>
      <c r="E48" s="79"/>
      <c r="F48" s="49"/>
      <c r="G48" s="98"/>
    </row>
    <row r="49" spans="1:8" s="6" customFormat="1" x14ac:dyDescent="0.25">
      <c r="A49" s="158"/>
      <c r="B49" s="54"/>
      <c r="C49" s="11" t="s">
        <v>120</v>
      </c>
      <c r="D49" s="89">
        <v>23</v>
      </c>
      <c r="E49" s="79"/>
      <c r="F49" s="49"/>
      <c r="G49" s="98"/>
      <c r="H49" s="149"/>
    </row>
    <row r="50" spans="1:8" s="6" customFormat="1" x14ac:dyDescent="0.25">
      <c r="A50" s="158"/>
      <c r="B50" s="54"/>
      <c r="C50" s="11" t="s">
        <v>121</v>
      </c>
      <c r="D50" s="89">
        <v>17</v>
      </c>
      <c r="E50" s="79"/>
      <c r="F50" s="49"/>
      <c r="G50" s="98"/>
      <c r="H50" s="149"/>
    </row>
    <row r="51" spans="1:8" x14ac:dyDescent="0.25">
      <c r="A51" s="158"/>
      <c r="B51" s="54"/>
      <c r="C51" s="11" t="s">
        <v>122</v>
      </c>
      <c r="D51" s="89">
        <v>24</v>
      </c>
      <c r="E51" s="79"/>
      <c r="F51" s="49"/>
      <c r="G51" s="98"/>
    </row>
    <row r="52" spans="1:8" x14ac:dyDescent="0.25">
      <c r="A52" s="158"/>
      <c r="B52" s="62"/>
      <c r="C52" s="19"/>
      <c r="D52" s="90"/>
      <c r="E52" s="77"/>
      <c r="F52" s="47"/>
      <c r="G52" s="22"/>
    </row>
    <row r="53" spans="1:8" x14ac:dyDescent="0.25">
      <c r="A53" s="158"/>
      <c r="B53" s="53">
        <v>10</v>
      </c>
      <c r="C53" s="41" t="s">
        <v>7</v>
      </c>
      <c r="D53" s="91"/>
      <c r="E53" s="78"/>
      <c r="F53" s="48"/>
      <c r="G53" s="37"/>
    </row>
    <row r="54" spans="1:8" x14ac:dyDescent="0.25">
      <c r="A54" s="158"/>
      <c r="B54" s="54"/>
      <c r="C54" s="11" t="s">
        <v>123</v>
      </c>
      <c r="D54" s="89">
        <v>25</v>
      </c>
      <c r="E54" s="79"/>
      <c r="F54" s="49"/>
      <c r="G54" s="98"/>
    </row>
    <row r="55" spans="1:8" s="6" customFormat="1" x14ac:dyDescent="0.25">
      <c r="A55" s="158"/>
      <c r="B55" s="54"/>
      <c r="C55" s="11" t="s">
        <v>124</v>
      </c>
      <c r="D55" s="89">
        <v>9</v>
      </c>
      <c r="E55" s="79"/>
      <c r="F55" s="49"/>
      <c r="G55" s="98"/>
      <c r="H55" s="149"/>
    </row>
    <row r="56" spans="1:8" s="6" customFormat="1" x14ac:dyDescent="0.25">
      <c r="A56" s="158"/>
      <c r="B56" s="54"/>
      <c r="C56" s="11" t="s">
        <v>125</v>
      </c>
      <c r="D56" s="89">
        <v>24</v>
      </c>
      <c r="E56" s="79"/>
      <c r="F56" s="49"/>
      <c r="G56" s="98"/>
      <c r="H56" s="149"/>
    </row>
    <row r="57" spans="1:8" x14ac:dyDescent="0.25">
      <c r="A57" s="158"/>
      <c r="B57" s="54"/>
      <c r="C57" s="11" t="s">
        <v>126</v>
      </c>
      <c r="D57" s="89">
        <v>17</v>
      </c>
      <c r="E57" s="79"/>
      <c r="F57" s="49"/>
      <c r="G57" s="98"/>
    </row>
    <row r="58" spans="1:8" x14ac:dyDescent="0.25">
      <c r="A58" s="158"/>
      <c r="B58" s="62"/>
      <c r="C58" s="19"/>
      <c r="D58" s="90"/>
      <c r="E58" s="77"/>
      <c r="F58" s="47"/>
      <c r="G58" s="22"/>
    </row>
    <row r="59" spans="1:8" x14ac:dyDescent="0.25">
      <c r="A59" s="158"/>
      <c r="B59" s="53">
        <v>11</v>
      </c>
      <c r="C59" s="41" t="s">
        <v>8</v>
      </c>
      <c r="D59" s="91"/>
      <c r="E59" s="78"/>
      <c r="F59" s="48"/>
      <c r="G59" s="37"/>
    </row>
    <row r="60" spans="1:8" s="6" customFormat="1" x14ac:dyDescent="0.25">
      <c r="A60" s="158"/>
      <c r="B60" s="148"/>
      <c r="C60" s="43"/>
      <c r="D60" s="96"/>
      <c r="E60" s="82"/>
      <c r="F60" s="52"/>
      <c r="G60" s="38"/>
      <c r="H60" s="149"/>
    </row>
    <row r="61" spans="1:8" x14ac:dyDescent="0.25">
      <c r="A61" s="158"/>
      <c r="B61" s="54"/>
      <c r="C61" s="11" t="s">
        <v>127</v>
      </c>
      <c r="D61" s="89">
        <v>14</v>
      </c>
      <c r="E61" s="79"/>
      <c r="F61" s="49"/>
      <c r="G61" s="36"/>
    </row>
    <row r="62" spans="1:8" s="6" customFormat="1" x14ac:dyDescent="0.25">
      <c r="A62" s="158"/>
      <c r="B62" s="54"/>
      <c r="C62" s="11" t="s">
        <v>128</v>
      </c>
      <c r="D62" s="89">
        <v>35</v>
      </c>
      <c r="E62" s="79"/>
      <c r="F62" s="49"/>
      <c r="G62" s="98"/>
      <c r="H62" s="149"/>
    </row>
    <row r="63" spans="1:8" x14ac:dyDescent="0.25">
      <c r="A63" s="158"/>
      <c r="B63" s="62"/>
      <c r="C63" s="19"/>
      <c r="D63" s="90"/>
      <c r="E63" s="77"/>
      <c r="F63" s="47"/>
      <c r="G63" s="22"/>
    </row>
    <row r="64" spans="1:8" x14ac:dyDescent="0.25">
      <c r="A64" s="158"/>
      <c r="B64" s="53">
        <v>12</v>
      </c>
      <c r="C64" s="41" t="s">
        <v>9</v>
      </c>
      <c r="D64" s="91"/>
      <c r="E64" s="78"/>
      <c r="F64" s="48"/>
      <c r="G64" s="37"/>
    </row>
    <row r="65" spans="1:10" x14ac:dyDescent="0.25">
      <c r="A65" s="158"/>
      <c r="B65" s="54"/>
      <c r="C65" s="11" t="s">
        <v>129</v>
      </c>
      <c r="D65" s="89">
        <v>30</v>
      </c>
      <c r="E65" s="79"/>
      <c r="F65" s="49"/>
      <c r="G65" s="98"/>
    </row>
    <row r="66" spans="1:10" x14ac:dyDescent="0.25">
      <c r="A66" s="158"/>
      <c r="B66" s="54"/>
      <c r="C66" s="11" t="s">
        <v>130</v>
      </c>
      <c r="D66" s="89">
        <v>21</v>
      </c>
      <c r="E66" s="79"/>
      <c r="F66" s="49"/>
      <c r="G66" s="98"/>
    </row>
    <row r="67" spans="1:10" s="6" customFormat="1" x14ac:dyDescent="0.25">
      <c r="A67" s="158"/>
      <c r="B67" s="54"/>
      <c r="C67" s="11" t="s">
        <v>131</v>
      </c>
      <c r="D67" s="89">
        <v>17</v>
      </c>
      <c r="E67" s="79"/>
      <c r="F67" s="49"/>
      <c r="G67" s="98"/>
      <c r="H67" s="149"/>
    </row>
    <row r="68" spans="1:10" x14ac:dyDescent="0.25">
      <c r="A68" s="158"/>
      <c r="B68" s="62"/>
      <c r="C68" s="20"/>
      <c r="D68" s="90"/>
      <c r="E68" s="77"/>
      <c r="F68" s="47"/>
      <c r="G68" s="22"/>
    </row>
    <row r="69" spans="1:10" x14ac:dyDescent="0.25">
      <c r="A69" s="158"/>
      <c r="B69" s="53">
        <v>13</v>
      </c>
      <c r="C69" s="41" t="s">
        <v>10</v>
      </c>
      <c r="D69" s="91"/>
      <c r="E69" s="78"/>
      <c r="F69" s="48"/>
      <c r="G69" s="37"/>
    </row>
    <row r="70" spans="1:10" x14ac:dyDescent="0.25">
      <c r="A70" s="158"/>
      <c r="B70" s="54"/>
      <c r="C70" s="11" t="s">
        <v>132</v>
      </c>
      <c r="D70" s="89">
        <v>27</v>
      </c>
      <c r="E70" s="79"/>
      <c r="F70" s="49"/>
      <c r="G70" s="98"/>
    </row>
    <row r="71" spans="1:10" x14ac:dyDescent="0.25">
      <c r="A71" s="158"/>
      <c r="B71" s="54"/>
      <c r="C71" s="11" t="s">
        <v>133</v>
      </c>
      <c r="D71" s="89">
        <v>28</v>
      </c>
      <c r="E71" s="79"/>
      <c r="F71" s="49"/>
      <c r="G71" s="98"/>
    </row>
    <row r="72" spans="1:10" s="6" customFormat="1" x14ac:dyDescent="0.25">
      <c r="A72" s="158"/>
      <c r="B72" s="54"/>
      <c r="C72" s="11" t="s">
        <v>134</v>
      </c>
      <c r="D72" s="89">
        <v>9</v>
      </c>
      <c r="E72" s="79"/>
      <c r="F72" s="49"/>
      <c r="G72" s="98"/>
      <c r="H72" s="149"/>
    </row>
    <row r="73" spans="1:10" ht="21" customHeight="1" x14ac:dyDescent="0.25">
      <c r="A73" s="158"/>
      <c r="B73" s="62"/>
      <c r="C73" s="19"/>
      <c r="D73" s="92"/>
      <c r="E73" s="86"/>
      <c r="F73" s="60"/>
      <c r="G73" s="61"/>
    </row>
    <row r="74" spans="1:10" s="6" customFormat="1" ht="18" customHeight="1" x14ac:dyDescent="0.25">
      <c r="A74" s="158"/>
      <c r="B74" s="70"/>
      <c r="C74" s="13" t="s">
        <v>61</v>
      </c>
      <c r="D74" s="93">
        <f>SUM(D31:D73)</f>
        <v>557</v>
      </c>
      <c r="E74" s="83"/>
      <c r="F74" s="13" t="s">
        <v>70</v>
      </c>
      <c r="G74" s="14">
        <f>COUNT(D31:D73)</f>
        <v>27</v>
      </c>
      <c r="H74" s="149"/>
    </row>
    <row r="75" spans="1:10" ht="15.75" thickBot="1" x14ac:dyDescent="0.3">
      <c r="A75" s="158"/>
      <c r="B75" s="71"/>
      <c r="C75" s="16" t="s">
        <v>62</v>
      </c>
      <c r="D75" s="105">
        <f>D74/60</f>
        <v>9.2833333333333332</v>
      </c>
      <c r="E75" s="84"/>
      <c r="F75" s="17"/>
      <c r="G75" s="18"/>
      <c r="I75" s="56"/>
      <c r="J75" s="56"/>
    </row>
    <row r="76" spans="1:10" s="6" customFormat="1" x14ac:dyDescent="0.25">
      <c r="A76" s="117"/>
      <c r="B76" s="65"/>
      <c r="C76" s="67"/>
      <c r="D76" s="95"/>
      <c r="E76" s="87"/>
      <c r="F76" s="68"/>
      <c r="G76" s="69"/>
      <c r="H76" s="149"/>
      <c r="I76" s="56"/>
      <c r="J76" s="56"/>
    </row>
    <row r="77" spans="1:10" x14ac:dyDescent="0.25">
      <c r="A77" s="158" t="s">
        <v>52</v>
      </c>
      <c r="B77" s="53">
        <v>14</v>
      </c>
      <c r="C77" s="41" t="s">
        <v>90</v>
      </c>
      <c r="D77" s="91"/>
      <c r="E77" s="78"/>
      <c r="F77" s="48"/>
      <c r="G77" s="37"/>
    </row>
    <row r="78" spans="1:10" x14ac:dyDescent="0.25">
      <c r="A78" s="158"/>
      <c r="B78" s="54"/>
      <c r="C78" s="11" t="s">
        <v>135</v>
      </c>
      <c r="D78" s="89">
        <v>28</v>
      </c>
      <c r="E78" s="79"/>
      <c r="F78" s="49"/>
      <c r="G78" s="98"/>
    </row>
    <row r="79" spans="1:10" x14ac:dyDescent="0.25">
      <c r="A79" s="158"/>
      <c r="B79" s="54"/>
      <c r="C79" s="11" t="s">
        <v>136</v>
      </c>
      <c r="D79" s="89">
        <v>22</v>
      </c>
      <c r="E79" s="79"/>
      <c r="F79" s="49"/>
      <c r="G79" s="98"/>
    </row>
    <row r="80" spans="1:10" s="6" customFormat="1" x14ac:dyDescent="0.25">
      <c r="A80" s="158"/>
      <c r="B80" s="54"/>
      <c r="C80" s="11" t="s">
        <v>137</v>
      </c>
      <c r="D80" s="89">
        <v>37</v>
      </c>
      <c r="E80" s="79"/>
      <c r="F80" s="49"/>
      <c r="G80" s="98"/>
      <c r="H80" s="149"/>
    </row>
    <row r="81" spans="1:8" s="6" customFormat="1" x14ac:dyDescent="0.25">
      <c r="A81" s="158"/>
      <c r="B81" s="54"/>
      <c r="C81" s="11" t="s">
        <v>138</v>
      </c>
      <c r="D81" s="89">
        <v>18</v>
      </c>
      <c r="E81" s="79"/>
      <c r="F81" s="49"/>
      <c r="G81" s="98"/>
      <c r="H81" s="149"/>
    </row>
    <row r="82" spans="1:8" x14ac:dyDescent="0.25">
      <c r="A82" s="158"/>
      <c r="B82" s="62"/>
      <c r="C82" s="19"/>
      <c r="D82" s="90"/>
      <c r="E82" s="77"/>
      <c r="F82" s="47"/>
      <c r="G82" s="22"/>
    </row>
    <row r="83" spans="1:8" x14ac:dyDescent="0.25">
      <c r="A83" s="158"/>
      <c r="B83" s="53">
        <v>15</v>
      </c>
      <c r="C83" s="41" t="s">
        <v>11</v>
      </c>
      <c r="D83" s="91"/>
      <c r="E83" s="78"/>
      <c r="F83" s="48"/>
      <c r="G83" s="37"/>
    </row>
    <row r="84" spans="1:8" x14ac:dyDescent="0.25">
      <c r="A84" s="158"/>
      <c r="B84" s="54"/>
      <c r="C84" s="11" t="s">
        <v>139</v>
      </c>
      <c r="D84" s="89">
        <v>19</v>
      </c>
      <c r="E84" s="79"/>
      <c r="F84" s="49"/>
      <c r="G84" s="98"/>
    </row>
    <row r="85" spans="1:8" x14ac:dyDescent="0.25">
      <c r="A85" s="158"/>
      <c r="B85" s="54"/>
      <c r="C85" s="11" t="s">
        <v>140</v>
      </c>
      <c r="D85" s="89">
        <v>24</v>
      </c>
      <c r="E85" s="79"/>
      <c r="F85" s="49"/>
      <c r="G85" s="98"/>
    </row>
    <row r="86" spans="1:8" x14ac:dyDescent="0.25">
      <c r="A86" s="158"/>
      <c r="B86" s="54"/>
      <c r="C86" s="11" t="s">
        <v>141</v>
      </c>
      <c r="D86" s="89">
        <v>28</v>
      </c>
      <c r="E86" s="79"/>
      <c r="F86" s="49"/>
      <c r="G86" s="98"/>
    </row>
    <row r="87" spans="1:8" s="6" customFormat="1" x14ac:dyDescent="0.25">
      <c r="A87" s="158"/>
      <c r="B87" s="54"/>
      <c r="C87" s="11" t="s">
        <v>142</v>
      </c>
      <c r="D87" s="89">
        <v>25</v>
      </c>
      <c r="E87" s="79"/>
      <c r="F87" s="49"/>
      <c r="G87" s="98"/>
      <c r="H87" s="149"/>
    </row>
    <row r="88" spans="1:8" s="6" customFormat="1" x14ac:dyDescent="0.25">
      <c r="A88" s="158"/>
      <c r="B88" s="54"/>
      <c r="C88" s="11" t="s">
        <v>143</v>
      </c>
      <c r="D88" s="89">
        <v>17</v>
      </c>
      <c r="E88" s="79"/>
      <c r="F88" s="49"/>
      <c r="G88" s="98"/>
      <c r="H88" s="149"/>
    </row>
    <row r="89" spans="1:8" x14ac:dyDescent="0.25">
      <c r="A89" s="158"/>
      <c r="B89" s="62"/>
      <c r="C89" s="19"/>
      <c r="D89" s="90"/>
      <c r="E89" s="77"/>
      <c r="F89" s="47"/>
      <c r="G89" s="22"/>
    </row>
    <row r="90" spans="1:8" x14ac:dyDescent="0.25">
      <c r="A90" s="158"/>
      <c r="B90" s="53">
        <v>16</v>
      </c>
      <c r="C90" s="41" t="s">
        <v>12</v>
      </c>
      <c r="D90" s="91"/>
      <c r="E90" s="78"/>
      <c r="F90" s="48"/>
      <c r="G90" s="37"/>
    </row>
    <row r="91" spans="1:8" x14ac:dyDescent="0.25">
      <c r="A91" s="158"/>
      <c r="B91" s="54"/>
      <c r="C91" s="11" t="s">
        <v>144</v>
      </c>
      <c r="D91" s="89">
        <v>22</v>
      </c>
      <c r="E91" s="79"/>
      <c r="F91" s="49"/>
      <c r="G91" s="98"/>
    </row>
    <row r="92" spans="1:8" x14ac:dyDescent="0.25">
      <c r="A92" s="158"/>
      <c r="B92" s="54"/>
      <c r="C92" s="11" t="s">
        <v>145</v>
      </c>
      <c r="D92" s="89">
        <v>17</v>
      </c>
      <c r="E92" s="79"/>
      <c r="F92" s="49"/>
      <c r="G92" s="98"/>
    </row>
    <row r="93" spans="1:8" s="6" customFormat="1" x14ac:dyDescent="0.25">
      <c r="A93" s="158"/>
      <c r="B93" s="54"/>
      <c r="C93" s="11" t="s">
        <v>146</v>
      </c>
      <c r="D93" s="89">
        <v>21</v>
      </c>
      <c r="E93" s="79"/>
      <c r="F93" s="49"/>
      <c r="G93" s="98"/>
      <c r="H93" s="149"/>
    </row>
    <row r="94" spans="1:8" s="6" customFormat="1" x14ac:dyDescent="0.25">
      <c r="A94" s="158"/>
      <c r="B94" s="54"/>
      <c r="C94" s="11" t="s">
        <v>147</v>
      </c>
      <c r="D94" s="89">
        <v>22</v>
      </c>
      <c r="E94" s="79"/>
      <c r="F94" s="49"/>
      <c r="G94" s="98"/>
      <c r="H94" s="149"/>
    </row>
    <row r="95" spans="1:8" s="6" customFormat="1" x14ac:dyDescent="0.25">
      <c r="A95" s="158"/>
      <c r="B95" s="54"/>
      <c r="C95" s="11" t="s">
        <v>148</v>
      </c>
      <c r="D95" s="89">
        <v>29</v>
      </c>
      <c r="E95" s="79"/>
      <c r="F95" s="49"/>
      <c r="G95" s="98"/>
      <c r="H95" s="149"/>
    </row>
    <row r="96" spans="1:8" x14ac:dyDescent="0.25">
      <c r="A96" s="158"/>
      <c r="B96" s="54"/>
      <c r="C96" s="11" t="s">
        <v>149</v>
      </c>
      <c r="D96" s="89">
        <v>29</v>
      </c>
      <c r="E96" s="79"/>
      <c r="F96" s="49"/>
      <c r="G96" s="98"/>
    </row>
    <row r="97" spans="1:10" x14ac:dyDescent="0.25">
      <c r="A97" s="158"/>
      <c r="B97" s="62"/>
      <c r="C97" s="19"/>
      <c r="D97" s="90"/>
      <c r="E97" s="77"/>
      <c r="F97" s="47"/>
      <c r="G97" s="22"/>
    </row>
    <row r="98" spans="1:10" x14ac:dyDescent="0.25">
      <c r="A98" s="158"/>
      <c r="B98" s="53">
        <v>17</v>
      </c>
      <c r="C98" s="41" t="s">
        <v>13</v>
      </c>
      <c r="D98" s="91"/>
      <c r="E98" s="78"/>
      <c r="F98" s="48"/>
      <c r="G98" s="37"/>
      <c r="J98" s="8"/>
    </row>
    <row r="99" spans="1:10" x14ac:dyDescent="0.25">
      <c r="A99" s="158"/>
      <c r="B99" s="54"/>
      <c r="C99" s="11" t="s">
        <v>150</v>
      </c>
      <c r="D99" s="89">
        <v>33</v>
      </c>
      <c r="E99" s="79"/>
      <c r="F99" s="49"/>
      <c r="G99" s="98"/>
    </row>
    <row r="100" spans="1:10" x14ac:dyDescent="0.25">
      <c r="A100" s="158"/>
      <c r="B100" s="54"/>
      <c r="C100" s="11" t="s">
        <v>151</v>
      </c>
      <c r="D100" s="89">
        <v>17</v>
      </c>
      <c r="E100" s="79"/>
      <c r="F100" s="49"/>
      <c r="G100" s="98"/>
    </row>
    <row r="101" spans="1:10" x14ac:dyDescent="0.25">
      <c r="A101" s="158"/>
      <c r="B101" s="54"/>
      <c r="C101" s="11" t="s">
        <v>152</v>
      </c>
      <c r="D101" s="89">
        <v>16</v>
      </c>
      <c r="E101" s="79"/>
      <c r="F101" s="49"/>
      <c r="G101" s="98"/>
    </row>
    <row r="102" spans="1:10" s="6" customFormat="1" x14ac:dyDescent="0.25">
      <c r="A102" s="158"/>
      <c r="B102" s="54"/>
      <c r="C102" s="11" t="s">
        <v>153</v>
      </c>
      <c r="D102" s="89">
        <v>27</v>
      </c>
      <c r="E102" s="79"/>
      <c r="F102" s="49"/>
      <c r="G102" s="98"/>
      <c r="H102" s="149"/>
    </row>
    <row r="103" spans="1:10" s="6" customFormat="1" x14ac:dyDescent="0.25">
      <c r="A103" s="158"/>
      <c r="B103" s="54"/>
      <c r="C103" s="11" t="s">
        <v>154</v>
      </c>
      <c r="D103" s="89">
        <v>17</v>
      </c>
      <c r="E103" s="79"/>
      <c r="F103" s="49"/>
      <c r="G103" s="98"/>
      <c r="H103" s="149"/>
    </row>
    <row r="104" spans="1:10" x14ac:dyDescent="0.25">
      <c r="A104" s="158"/>
      <c r="B104" s="62"/>
      <c r="C104" s="19"/>
      <c r="D104" s="90"/>
      <c r="E104" s="77"/>
      <c r="F104" s="47"/>
      <c r="G104" s="22"/>
    </row>
    <row r="105" spans="1:10" x14ac:dyDescent="0.25">
      <c r="A105" s="158"/>
      <c r="B105" s="53">
        <v>18</v>
      </c>
      <c r="C105" s="41" t="s">
        <v>14</v>
      </c>
      <c r="D105" s="91"/>
      <c r="E105" s="78"/>
      <c r="F105" s="48"/>
      <c r="G105" s="37"/>
      <c r="I105" s="1"/>
    </row>
    <row r="106" spans="1:10" x14ac:dyDescent="0.25">
      <c r="A106" s="158"/>
      <c r="B106" s="54"/>
      <c r="C106" s="11" t="s">
        <v>156</v>
      </c>
      <c r="D106" s="89">
        <v>20</v>
      </c>
      <c r="E106" s="79"/>
      <c r="F106" s="49"/>
      <c r="G106" s="98"/>
      <c r="I106" s="1"/>
    </row>
    <row r="107" spans="1:10" x14ac:dyDescent="0.25">
      <c r="A107" s="158"/>
      <c r="B107" s="54"/>
      <c r="C107" s="11" t="s">
        <v>155</v>
      </c>
      <c r="D107" s="89">
        <v>22</v>
      </c>
      <c r="E107" s="79"/>
      <c r="F107" s="49"/>
      <c r="G107" s="98"/>
      <c r="I107" s="1"/>
    </row>
    <row r="108" spans="1:10" s="6" customFormat="1" x14ac:dyDescent="0.25">
      <c r="A108" s="158"/>
      <c r="B108" s="54"/>
      <c r="C108" s="11" t="s">
        <v>157</v>
      </c>
      <c r="D108" s="89">
        <v>29</v>
      </c>
      <c r="E108" s="79"/>
      <c r="F108" s="49"/>
      <c r="G108" s="98"/>
      <c r="H108" s="149"/>
      <c r="I108" s="1"/>
    </row>
    <row r="109" spans="1:10" s="6" customFormat="1" x14ac:dyDescent="0.25">
      <c r="A109" s="158"/>
      <c r="B109" s="54"/>
      <c r="C109" s="11" t="s">
        <v>158</v>
      </c>
      <c r="D109" s="89">
        <v>12</v>
      </c>
      <c r="E109" s="79"/>
      <c r="F109" s="49"/>
      <c r="G109" s="98"/>
      <c r="H109" s="149"/>
      <c r="I109" s="1"/>
    </row>
    <row r="110" spans="1:10" x14ac:dyDescent="0.25">
      <c r="A110" s="158"/>
      <c r="B110" s="62"/>
      <c r="C110" s="19"/>
      <c r="D110" s="90"/>
      <c r="E110" s="77"/>
      <c r="F110" s="47"/>
      <c r="G110" s="22"/>
      <c r="I110" s="1"/>
    </row>
    <row r="111" spans="1:10" x14ac:dyDescent="0.25">
      <c r="A111" s="158"/>
      <c r="B111" s="53">
        <v>19</v>
      </c>
      <c r="C111" s="41" t="s">
        <v>15</v>
      </c>
      <c r="D111" s="91"/>
      <c r="E111" s="78"/>
      <c r="F111" s="48"/>
      <c r="G111" s="37"/>
      <c r="I111" s="1"/>
    </row>
    <row r="112" spans="1:10" x14ac:dyDescent="0.25">
      <c r="A112" s="158"/>
      <c r="B112" s="54"/>
      <c r="C112" s="11" t="s">
        <v>160</v>
      </c>
      <c r="D112" s="89">
        <v>16</v>
      </c>
      <c r="E112" s="79"/>
      <c r="F112" s="49"/>
      <c r="G112" s="98"/>
      <c r="I112" s="1"/>
    </row>
    <row r="113" spans="1:10" x14ac:dyDescent="0.25">
      <c r="A113" s="158"/>
      <c r="B113" s="54"/>
      <c r="C113" s="11" t="s">
        <v>159</v>
      </c>
      <c r="D113" s="89">
        <v>19</v>
      </c>
      <c r="E113" s="79"/>
      <c r="F113" s="49"/>
      <c r="G113" s="98"/>
      <c r="I113" s="1"/>
    </row>
    <row r="114" spans="1:10" x14ac:dyDescent="0.25">
      <c r="A114" s="158"/>
      <c r="B114" s="54"/>
      <c r="C114" s="11" t="s">
        <v>161</v>
      </c>
      <c r="D114" s="89">
        <v>18</v>
      </c>
      <c r="E114" s="79"/>
      <c r="F114" s="49"/>
      <c r="G114" s="98"/>
      <c r="I114" s="1"/>
    </row>
    <row r="115" spans="1:10" s="6" customFormat="1" x14ac:dyDescent="0.25">
      <c r="A115" s="158"/>
      <c r="B115" s="54"/>
      <c r="C115" s="11" t="s">
        <v>162</v>
      </c>
      <c r="D115" s="89">
        <v>17</v>
      </c>
      <c r="E115" s="79"/>
      <c r="F115" s="49"/>
      <c r="G115" s="98"/>
      <c r="H115" s="149"/>
      <c r="I115" s="1"/>
    </row>
    <row r="116" spans="1:10" s="6" customFormat="1" x14ac:dyDescent="0.25">
      <c r="A116" s="158"/>
      <c r="B116" s="54"/>
      <c r="C116" s="11" t="s">
        <v>164</v>
      </c>
      <c r="D116" s="89">
        <v>18</v>
      </c>
      <c r="E116" s="79"/>
      <c r="F116" s="49"/>
      <c r="G116" s="98"/>
      <c r="H116" s="149"/>
      <c r="I116" s="1"/>
    </row>
    <row r="117" spans="1:10" s="6" customFormat="1" x14ac:dyDescent="0.25">
      <c r="A117" s="158"/>
      <c r="B117" s="54"/>
      <c r="C117" s="11" t="s">
        <v>163</v>
      </c>
      <c r="D117" s="89">
        <v>10</v>
      </c>
      <c r="E117" s="79"/>
      <c r="F117" s="49"/>
      <c r="G117" s="98"/>
      <c r="H117" s="149"/>
      <c r="I117" s="1"/>
    </row>
    <row r="118" spans="1:10" x14ac:dyDescent="0.25">
      <c r="A118" s="158"/>
      <c r="B118" s="62"/>
      <c r="C118" s="19"/>
      <c r="D118" s="90"/>
      <c r="E118" s="77"/>
      <c r="F118" s="47"/>
      <c r="G118" s="22"/>
      <c r="I118" s="1"/>
    </row>
    <row r="119" spans="1:10" x14ac:dyDescent="0.25">
      <c r="A119" s="158"/>
      <c r="B119" s="53">
        <v>20</v>
      </c>
      <c r="C119" s="41" t="s">
        <v>16</v>
      </c>
      <c r="D119" s="91"/>
      <c r="E119" s="78"/>
      <c r="F119" s="48"/>
      <c r="G119" s="37"/>
      <c r="I119" s="1"/>
    </row>
    <row r="120" spans="1:10" x14ac:dyDescent="0.25">
      <c r="A120" s="158"/>
      <c r="B120" s="54"/>
      <c r="C120" s="11" t="s">
        <v>165</v>
      </c>
      <c r="D120" s="89">
        <v>20</v>
      </c>
      <c r="E120" s="79"/>
      <c r="F120" s="49"/>
      <c r="G120" s="98"/>
      <c r="I120" s="1"/>
    </row>
    <row r="121" spans="1:10" x14ac:dyDescent="0.25">
      <c r="A121" s="158"/>
      <c r="B121" s="54"/>
      <c r="C121" s="11" t="s">
        <v>166</v>
      </c>
      <c r="D121" s="89">
        <v>15</v>
      </c>
      <c r="E121" s="79"/>
      <c r="F121" s="49"/>
      <c r="G121" s="98"/>
      <c r="I121" s="1"/>
    </row>
    <row r="122" spans="1:10" s="6" customFormat="1" x14ac:dyDescent="0.25">
      <c r="A122" s="158"/>
      <c r="B122" s="54"/>
      <c r="C122" s="11" t="s">
        <v>167</v>
      </c>
      <c r="D122" s="89">
        <v>18</v>
      </c>
      <c r="E122" s="79"/>
      <c r="F122" s="49"/>
      <c r="G122" s="98"/>
      <c r="H122" s="149"/>
      <c r="I122" s="1"/>
    </row>
    <row r="123" spans="1:10" s="6" customFormat="1" x14ac:dyDescent="0.25">
      <c r="A123" s="158"/>
      <c r="B123" s="54"/>
      <c r="C123" s="11" t="s">
        <v>168</v>
      </c>
      <c r="D123" s="89">
        <v>19</v>
      </c>
      <c r="E123" s="79"/>
      <c r="F123" s="49"/>
      <c r="G123" s="98"/>
      <c r="H123" s="149"/>
      <c r="I123" s="1"/>
    </row>
    <row r="124" spans="1:10" x14ac:dyDescent="0.25">
      <c r="A124" s="158"/>
      <c r="B124" s="54"/>
      <c r="C124" s="11" t="s">
        <v>170</v>
      </c>
      <c r="D124" s="89">
        <v>14</v>
      </c>
      <c r="E124" s="79"/>
      <c r="F124" s="49"/>
      <c r="G124" s="98"/>
      <c r="I124" s="1"/>
    </row>
    <row r="125" spans="1:10" s="6" customFormat="1" x14ac:dyDescent="0.25">
      <c r="A125" s="158"/>
      <c r="B125" s="54"/>
      <c r="C125" s="11" t="s">
        <v>169</v>
      </c>
      <c r="D125" s="89">
        <v>33</v>
      </c>
      <c r="E125" s="79"/>
      <c r="F125" s="49"/>
      <c r="G125" s="98"/>
      <c r="H125" s="149"/>
      <c r="I125" s="1"/>
    </row>
    <row r="126" spans="1:10" x14ac:dyDescent="0.25">
      <c r="A126" s="158"/>
      <c r="B126" s="62"/>
      <c r="C126" s="19"/>
      <c r="D126" s="90"/>
      <c r="E126" s="77"/>
      <c r="F126" s="47"/>
      <c r="G126" s="22"/>
      <c r="I126" s="1"/>
    </row>
    <row r="127" spans="1:10" s="6" customFormat="1" x14ac:dyDescent="0.25">
      <c r="A127" s="158"/>
      <c r="B127" s="72"/>
      <c r="C127" s="13" t="s">
        <v>61</v>
      </c>
      <c r="D127" s="93">
        <f>SUM(D77:D126)</f>
        <v>768</v>
      </c>
      <c r="E127" s="83"/>
      <c r="F127" s="13" t="s">
        <v>70</v>
      </c>
      <c r="G127" s="14">
        <f>COUNT(D77:D126)</f>
        <v>36</v>
      </c>
      <c r="H127" s="149"/>
      <c r="I127" s="1"/>
    </row>
    <row r="128" spans="1:10" ht="15.75" thickBot="1" x14ac:dyDescent="0.3">
      <c r="A128" s="158"/>
      <c r="B128" s="73"/>
      <c r="C128" s="16" t="s">
        <v>62</v>
      </c>
      <c r="D128" s="105">
        <f>D127/60</f>
        <v>12.8</v>
      </c>
      <c r="E128" s="84"/>
      <c r="F128" s="17"/>
      <c r="G128" s="18"/>
      <c r="J128" s="6"/>
    </row>
    <row r="129" spans="1:8" s="6" customFormat="1" x14ac:dyDescent="0.25">
      <c r="A129" s="117"/>
      <c r="B129" s="65"/>
      <c r="C129" s="67"/>
      <c r="D129" s="95"/>
      <c r="E129" s="87"/>
      <c r="F129" s="68"/>
      <c r="G129" s="69"/>
      <c r="H129" s="149"/>
    </row>
    <row r="130" spans="1:8" s="6" customFormat="1" ht="15.75" thickBot="1" x14ac:dyDescent="0.3">
      <c r="A130" s="117"/>
      <c r="B130" s="65"/>
      <c r="C130" s="67"/>
      <c r="D130" s="95"/>
      <c r="E130" s="87"/>
      <c r="F130" s="68"/>
      <c r="G130" s="69"/>
      <c r="H130" s="149"/>
    </row>
    <row r="131" spans="1:8" ht="15" customHeight="1" x14ac:dyDescent="0.25">
      <c r="A131" s="159" t="s">
        <v>53</v>
      </c>
      <c r="B131" s="53">
        <v>21</v>
      </c>
      <c r="C131" s="41" t="s">
        <v>17</v>
      </c>
      <c r="D131" s="91"/>
      <c r="E131" s="78"/>
      <c r="F131" s="48"/>
      <c r="G131" s="37"/>
    </row>
    <row r="132" spans="1:8" x14ac:dyDescent="0.25">
      <c r="A132" s="160"/>
      <c r="B132" s="54"/>
      <c r="C132" s="11" t="s">
        <v>171</v>
      </c>
      <c r="D132" s="89">
        <v>15</v>
      </c>
      <c r="E132" s="79"/>
      <c r="F132" s="49"/>
      <c r="G132" s="99"/>
    </row>
    <row r="133" spans="1:8" x14ac:dyDescent="0.25">
      <c r="A133" s="160"/>
      <c r="B133" s="62"/>
      <c r="C133" s="19"/>
      <c r="D133" s="90"/>
      <c r="E133" s="77"/>
      <c r="F133" s="47"/>
      <c r="G133" s="22"/>
    </row>
    <row r="134" spans="1:8" x14ac:dyDescent="0.25">
      <c r="A134" s="160"/>
      <c r="B134" s="53">
        <v>22</v>
      </c>
      <c r="C134" s="41" t="s">
        <v>18</v>
      </c>
      <c r="D134" s="91"/>
      <c r="E134" s="78"/>
      <c r="F134" s="48"/>
      <c r="G134" s="37"/>
    </row>
    <row r="135" spans="1:8" x14ac:dyDescent="0.25">
      <c r="A135" s="160"/>
      <c r="B135" s="54"/>
      <c r="C135" s="11" t="s">
        <v>172</v>
      </c>
      <c r="D135" s="89">
        <v>15</v>
      </c>
      <c r="E135" s="79"/>
      <c r="F135" s="49"/>
      <c r="G135" s="99"/>
    </row>
    <row r="136" spans="1:8" s="6" customFormat="1" x14ac:dyDescent="0.25">
      <c r="A136" s="160"/>
      <c r="B136" s="54"/>
      <c r="C136" s="11" t="s">
        <v>173</v>
      </c>
      <c r="D136" s="89">
        <v>26</v>
      </c>
      <c r="E136" s="79"/>
      <c r="F136" s="49"/>
      <c r="G136" s="99"/>
      <c r="H136" s="149"/>
    </row>
    <row r="137" spans="1:8" x14ac:dyDescent="0.25">
      <c r="A137" s="160"/>
      <c r="B137" s="62"/>
      <c r="C137" s="19"/>
      <c r="D137" s="90"/>
      <c r="E137" s="77"/>
      <c r="F137" s="47"/>
      <c r="G137" s="22"/>
    </row>
    <row r="138" spans="1:8" x14ac:dyDescent="0.25">
      <c r="A138" s="160"/>
      <c r="B138" s="53">
        <v>23</v>
      </c>
      <c r="C138" s="41" t="s">
        <v>19</v>
      </c>
      <c r="D138" s="91"/>
      <c r="E138" s="78"/>
      <c r="F138" s="48"/>
      <c r="G138" s="37"/>
    </row>
    <row r="139" spans="1:8" x14ac:dyDescent="0.25">
      <c r="A139" s="160"/>
      <c r="B139" s="54"/>
      <c r="C139" s="11" t="s">
        <v>174</v>
      </c>
      <c r="D139" s="89">
        <v>22</v>
      </c>
      <c r="E139" s="79"/>
      <c r="F139" s="49"/>
      <c r="G139" s="99"/>
    </row>
    <row r="140" spans="1:8" s="6" customFormat="1" x14ac:dyDescent="0.25">
      <c r="A140" s="160"/>
      <c r="B140" s="54"/>
      <c r="C140" s="11" t="s">
        <v>175</v>
      </c>
      <c r="D140" s="89">
        <v>18</v>
      </c>
      <c r="E140" s="79"/>
      <c r="F140" s="49"/>
      <c r="G140" s="99"/>
      <c r="H140" s="149"/>
    </row>
    <row r="141" spans="1:8" s="6" customFormat="1" x14ac:dyDescent="0.25">
      <c r="A141" s="160"/>
      <c r="B141" s="54"/>
      <c r="C141" s="11" t="s">
        <v>176</v>
      </c>
      <c r="D141" s="89">
        <v>20</v>
      </c>
      <c r="E141" s="79"/>
      <c r="F141" s="49"/>
      <c r="G141" s="99"/>
      <c r="H141" s="149"/>
    </row>
    <row r="142" spans="1:8" x14ac:dyDescent="0.25">
      <c r="A142" s="160"/>
      <c r="B142" s="54"/>
      <c r="C142" s="11" t="s">
        <v>177</v>
      </c>
      <c r="D142" s="89">
        <v>27</v>
      </c>
      <c r="E142" s="79"/>
      <c r="F142" s="49"/>
      <c r="G142" s="99"/>
    </row>
    <row r="143" spans="1:8" s="6" customFormat="1" x14ac:dyDescent="0.25">
      <c r="A143" s="160"/>
      <c r="B143" s="54"/>
      <c r="C143" s="11" t="s">
        <v>178</v>
      </c>
      <c r="D143" s="89">
        <v>12</v>
      </c>
      <c r="E143" s="79"/>
      <c r="F143" s="49"/>
      <c r="G143" s="99"/>
      <c r="H143" s="149"/>
    </row>
    <row r="144" spans="1:8" x14ac:dyDescent="0.25">
      <c r="A144" s="160"/>
      <c r="B144" s="62"/>
      <c r="C144" s="19"/>
      <c r="D144" s="90"/>
      <c r="E144" s="77"/>
      <c r="F144" s="47"/>
      <c r="G144" s="22"/>
    </row>
    <row r="145" spans="1:8" x14ac:dyDescent="0.25">
      <c r="A145" s="160"/>
      <c r="B145" s="53">
        <v>24</v>
      </c>
      <c r="C145" s="41" t="s">
        <v>20</v>
      </c>
      <c r="D145" s="91"/>
      <c r="E145" s="78"/>
      <c r="F145" s="48"/>
      <c r="G145" s="37"/>
    </row>
    <row r="146" spans="1:8" x14ac:dyDescent="0.25">
      <c r="A146" s="160"/>
      <c r="B146" s="54"/>
      <c r="C146" s="11" t="s">
        <v>183</v>
      </c>
      <c r="D146" s="89">
        <v>8</v>
      </c>
      <c r="E146" s="79"/>
      <c r="F146" s="49"/>
      <c r="G146" s="99"/>
    </row>
    <row r="147" spans="1:8" x14ac:dyDescent="0.25">
      <c r="A147" s="160"/>
      <c r="B147" s="54"/>
      <c r="C147" s="11" t="s">
        <v>184</v>
      </c>
      <c r="D147" s="89">
        <v>18</v>
      </c>
      <c r="E147" s="79"/>
      <c r="F147" s="49"/>
      <c r="G147" s="99"/>
    </row>
    <row r="148" spans="1:8" s="6" customFormat="1" x14ac:dyDescent="0.25">
      <c r="A148" s="160"/>
      <c r="B148" s="54"/>
      <c r="C148" s="11" t="s">
        <v>186</v>
      </c>
      <c r="D148" s="89">
        <v>12</v>
      </c>
      <c r="E148" s="79"/>
      <c r="F148" s="49"/>
      <c r="G148" s="99"/>
      <c r="H148" s="149"/>
    </row>
    <row r="149" spans="1:8" s="6" customFormat="1" x14ac:dyDescent="0.25">
      <c r="A149" s="160"/>
      <c r="B149" s="54"/>
      <c r="C149" s="11" t="s">
        <v>185</v>
      </c>
      <c r="D149" s="89">
        <v>14</v>
      </c>
      <c r="E149" s="79"/>
      <c r="F149" s="49"/>
      <c r="G149" s="99"/>
      <c r="H149" s="149"/>
    </row>
    <row r="150" spans="1:8" x14ac:dyDescent="0.25">
      <c r="A150" s="160"/>
      <c r="B150" s="62"/>
      <c r="C150" s="19"/>
      <c r="D150" s="90"/>
      <c r="E150" s="77"/>
      <c r="F150" s="47"/>
      <c r="G150" s="22"/>
    </row>
    <row r="151" spans="1:8" x14ac:dyDescent="0.25">
      <c r="A151" s="160"/>
      <c r="B151" s="53">
        <v>25</v>
      </c>
      <c r="C151" s="41" t="s">
        <v>21</v>
      </c>
      <c r="D151" s="91"/>
      <c r="E151" s="78"/>
      <c r="F151" s="48"/>
      <c r="G151" s="37"/>
    </row>
    <row r="152" spans="1:8" x14ac:dyDescent="0.25">
      <c r="A152" s="160"/>
      <c r="B152" s="54"/>
      <c r="C152" s="11" t="s">
        <v>179</v>
      </c>
      <c r="D152" s="89">
        <v>11</v>
      </c>
      <c r="E152" s="79"/>
      <c r="F152" s="49"/>
      <c r="G152" s="99"/>
    </row>
    <row r="153" spans="1:8" s="6" customFormat="1" x14ac:dyDescent="0.25">
      <c r="A153" s="160"/>
      <c r="B153" s="54"/>
      <c r="C153" s="11" t="s">
        <v>180</v>
      </c>
      <c r="D153" s="89">
        <v>14</v>
      </c>
      <c r="E153" s="79"/>
      <c r="F153" s="49"/>
      <c r="G153" s="99"/>
      <c r="H153" s="149"/>
    </row>
    <row r="154" spans="1:8" x14ac:dyDescent="0.25">
      <c r="A154" s="160"/>
      <c r="B154" s="54"/>
      <c r="C154" s="11" t="s">
        <v>181</v>
      </c>
      <c r="D154" s="89">
        <v>16</v>
      </c>
      <c r="E154" s="79"/>
      <c r="F154" s="49"/>
      <c r="G154" s="99"/>
    </row>
    <row r="155" spans="1:8" s="6" customFormat="1" x14ac:dyDescent="0.25">
      <c r="A155" s="160"/>
      <c r="B155" s="54"/>
      <c r="C155" s="11" t="s">
        <v>182</v>
      </c>
      <c r="D155" s="89">
        <v>16</v>
      </c>
      <c r="E155" s="79"/>
      <c r="F155" s="49"/>
      <c r="G155" s="99"/>
      <c r="H155" s="149"/>
    </row>
    <row r="156" spans="1:8" x14ac:dyDescent="0.25">
      <c r="A156" s="160"/>
      <c r="B156" s="62"/>
      <c r="C156" s="19"/>
      <c r="D156" s="90"/>
      <c r="E156" s="77"/>
      <c r="F156" s="47"/>
      <c r="G156" s="22"/>
    </row>
    <row r="157" spans="1:8" x14ac:dyDescent="0.25">
      <c r="A157" s="160"/>
      <c r="B157" s="53">
        <v>26</v>
      </c>
      <c r="C157" s="41" t="s">
        <v>22</v>
      </c>
      <c r="D157" s="91"/>
      <c r="E157" s="78"/>
      <c r="F157" s="48"/>
      <c r="G157" s="37"/>
    </row>
    <row r="158" spans="1:8" x14ac:dyDescent="0.25">
      <c r="A158" s="160"/>
      <c r="B158" s="54"/>
      <c r="C158" s="11" t="s">
        <v>187</v>
      </c>
      <c r="D158" s="89">
        <v>20</v>
      </c>
      <c r="E158" s="79"/>
      <c r="F158" s="49"/>
      <c r="G158" s="99"/>
    </row>
    <row r="159" spans="1:8" x14ac:dyDescent="0.25">
      <c r="A159" s="160"/>
      <c r="B159" s="54"/>
      <c r="C159" s="11" t="s">
        <v>188</v>
      </c>
      <c r="D159" s="89">
        <v>14</v>
      </c>
      <c r="E159" s="79"/>
      <c r="F159" s="49"/>
      <c r="G159" s="99"/>
    </row>
    <row r="160" spans="1:8" s="6" customFormat="1" x14ac:dyDescent="0.25">
      <c r="A160" s="160"/>
      <c r="B160" s="54"/>
      <c r="C160" s="11" t="s">
        <v>190</v>
      </c>
      <c r="D160" s="89">
        <v>19</v>
      </c>
      <c r="E160" s="79"/>
      <c r="F160" s="49"/>
      <c r="G160" s="99"/>
      <c r="H160" s="149"/>
    </row>
    <row r="161" spans="1:8" s="6" customFormat="1" x14ac:dyDescent="0.25">
      <c r="A161" s="160"/>
      <c r="B161" s="54"/>
      <c r="C161" s="11" t="s">
        <v>189</v>
      </c>
      <c r="D161" s="89">
        <v>10</v>
      </c>
      <c r="E161" s="79"/>
      <c r="F161" s="49"/>
      <c r="G161" s="99"/>
      <c r="H161" s="149"/>
    </row>
    <row r="162" spans="1:8" x14ac:dyDescent="0.25">
      <c r="A162" s="160"/>
      <c r="B162" s="62"/>
      <c r="C162" s="19"/>
      <c r="D162" s="90"/>
      <c r="E162" s="77"/>
      <c r="F162" s="47"/>
      <c r="G162" s="22"/>
    </row>
    <row r="163" spans="1:8" x14ac:dyDescent="0.25">
      <c r="A163" s="160"/>
      <c r="B163" s="53">
        <v>27</v>
      </c>
      <c r="C163" s="41" t="s">
        <v>23</v>
      </c>
      <c r="D163" s="91"/>
      <c r="E163" s="78"/>
      <c r="F163" s="48"/>
      <c r="G163" s="37"/>
    </row>
    <row r="164" spans="1:8" x14ac:dyDescent="0.25">
      <c r="A164" s="160"/>
      <c r="B164" s="54"/>
      <c r="C164" s="11" t="s">
        <v>191</v>
      </c>
      <c r="D164" s="89">
        <v>25</v>
      </c>
      <c r="E164" s="79"/>
      <c r="F164" s="49"/>
      <c r="G164" s="99"/>
    </row>
    <row r="165" spans="1:8" s="6" customFormat="1" x14ac:dyDescent="0.25">
      <c r="A165" s="160"/>
      <c r="B165" s="54"/>
      <c r="C165" s="11" t="s">
        <v>193</v>
      </c>
      <c r="D165" s="89">
        <v>12</v>
      </c>
      <c r="E165" s="79"/>
      <c r="F165" s="49"/>
      <c r="G165" s="99"/>
      <c r="H165" s="149"/>
    </row>
    <row r="166" spans="1:8" s="6" customFormat="1" x14ac:dyDescent="0.25">
      <c r="A166" s="160"/>
      <c r="B166" s="54"/>
      <c r="C166" s="11" t="s">
        <v>192</v>
      </c>
      <c r="D166" s="89">
        <v>22</v>
      </c>
      <c r="E166" s="79"/>
      <c r="F166" s="49"/>
      <c r="G166" s="99"/>
      <c r="H166" s="149"/>
    </row>
    <row r="167" spans="1:8" x14ac:dyDescent="0.25">
      <c r="A167" s="160"/>
      <c r="B167" s="62"/>
      <c r="C167" s="19"/>
      <c r="D167" s="90"/>
      <c r="E167" s="77"/>
      <c r="F167" s="47"/>
      <c r="G167" s="22"/>
    </row>
    <row r="168" spans="1:8" x14ac:dyDescent="0.25">
      <c r="A168" s="160"/>
      <c r="B168" s="53">
        <v>28</v>
      </c>
      <c r="C168" s="41" t="s">
        <v>24</v>
      </c>
      <c r="D168" s="91"/>
      <c r="E168" s="78"/>
      <c r="F168" s="48"/>
      <c r="G168" s="37"/>
    </row>
    <row r="169" spans="1:8" x14ac:dyDescent="0.25">
      <c r="A169" s="160"/>
      <c r="B169" s="54"/>
      <c r="C169" s="11" t="s">
        <v>194</v>
      </c>
      <c r="D169" s="89">
        <v>17</v>
      </c>
      <c r="E169" s="79"/>
      <c r="F169" s="49"/>
      <c r="G169" s="99"/>
    </row>
    <row r="170" spans="1:8" x14ac:dyDescent="0.25">
      <c r="A170" s="160"/>
      <c r="B170" s="54"/>
      <c r="C170" s="11" t="s">
        <v>195</v>
      </c>
      <c r="D170" s="89">
        <v>18</v>
      </c>
      <c r="E170" s="79"/>
      <c r="F170" s="49"/>
      <c r="G170" s="99"/>
    </row>
    <row r="171" spans="1:8" s="6" customFormat="1" x14ac:dyDescent="0.25">
      <c r="A171" s="160"/>
      <c r="B171" s="54"/>
      <c r="C171" s="11" t="s">
        <v>196</v>
      </c>
      <c r="D171" s="89">
        <v>21</v>
      </c>
      <c r="E171" s="79"/>
      <c r="F171" s="49"/>
      <c r="G171" s="99"/>
      <c r="H171" s="149"/>
    </row>
    <row r="172" spans="1:8" s="6" customFormat="1" x14ac:dyDescent="0.25">
      <c r="A172" s="160"/>
      <c r="B172" s="54"/>
      <c r="C172" s="11" t="s">
        <v>197</v>
      </c>
      <c r="D172" s="89">
        <v>22</v>
      </c>
      <c r="E172" s="79"/>
      <c r="F172" s="49"/>
      <c r="G172" s="99"/>
      <c r="H172" s="149"/>
    </row>
    <row r="173" spans="1:8" s="6" customFormat="1" x14ac:dyDescent="0.25">
      <c r="A173" s="160"/>
      <c r="B173" s="54"/>
      <c r="C173" s="11" t="s">
        <v>198</v>
      </c>
      <c r="D173" s="89">
        <v>20</v>
      </c>
      <c r="E173" s="79"/>
      <c r="F173" s="49"/>
      <c r="G173" s="99"/>
      <c r="H173" s="149"/>
    </row>
    <row r="174" spans="1:8" x14ac:dyDescent="0.25">
      <c r="A174" s="160"/>
      <c r="B174" s="62"/>
      <c r="C174" s="19"/>
      <c r="D174" s="90"/>
      <c r="E174" s="77"/>
      <c r="F174" s="47"/>
      <c r="G174" s="22"/>
    </row>
    <row r="175" spans="1:8" x14ac:dyDescent="0.25">
      <c r="A175" s="160"/>
      <c r="B175" s="53">
        <v>29</v>
      </c>
      <c r="C175" s="41" t="s">
        <v>25</v>
      </c>
      <c r="D175" s="91"/>
      <c r="E175" s="78"/>
      <c r="F175" s="48"/>
      <c r="G175" s="37"/>
    </row>
    <row r="176" spans="1:8" x14ac:dyDescent="0.25">
      <c r="A176" s="160"/>
      <c r="B176" s="54"/>
      <c r="C176" s="11" t="s">
        <v>199</v>
      </c>
      <c r="D176" s="89">
        <v>28</v>
      </c>
      <c r="E176" s="79"/>
      <c r="F176" s="49"/>
      <c r="G176" s="99"/>
    </row>
    <row r="177" spans="1:8" x14ac:dyDescent="0.25">
      <c r="A177" s="160"/>
      <c r="B177" s="54"/>
      <c r="C177" s="11" t="s">
        <v>200</v>
      </c>
      <c r="D177" s="89">
        <v>20</v>
      </c>
      <c r="E177" s="79"/>
      <c r="F177" s="49"/>
      <c r="G177" s="99"/>
    </row>
    <row r="178" spans="1:8" s="6" customFormat="1" x14ac:dyDescent="0.25">
      <c r="A178" s="160"/>
      <c r="B178" s="54"/>
      <c r="C178" s="11" t="s">
        <v>201</v>
      </c>
      <c r="D178" s="89">
        <v>17</v>
      </c>
      <c r="E178" s="79"/>
      <c r="F178" s="49"/>
      <c r="G178" s="99"/>
      <c r="H178" s="149"/>
    </row>
    <row r="179" spans="1:8" x14ac:dyDescent="0.25">
      <c r="A179" s="160"/>
      <c r="B179" s="62"/>
      <c r="C179" s="19"/>
      <c r="D179" s="90"/>
      <c r="E179" s="77"/>
      <c r="F179" s="47"/>
      <c r="G179" s="22"/>
    </row>
    <row r="180" spans="1:8" x14ac:dyDescent="0.25">
      <c r="A180" s="160"/>
      <c r="B180" s="53">
        <v>30</v>
      </c>
      <c r="C180" s="41" t="s">
        <v>26</v>
      </c>
      <c r="D180" s="91"/>
      <c r="E180" s="78"/>
      <c r="F180" s="48"/>
      <c r="G180" s="37"/>
    </row>
    <row r="181" spans="1:8" x14ac:dyDescent="0.25">
      <c r="A181" s="160"/>
      <c r="B181" s="54"/>
      <c r="C181" s="11" t="s">
        <v>202</v>
      </c>
      <c r="D181" s="89">
        <v>27</v>
      </c>
      <c r="E181" s="79"/>
      <c r="F181" s="49"/>
      <c r="G181" s="99"/>
    </row>
    <row r="182" spans="1:8" s="6" customFormat="1" x14ac:dyDescent="0.25">
      <c r="A182" s="160"/>
      <c r="B182" s="54"/>
      <c r="C182" s="11" t="s">
        <v>203</v>
      </c>
      <c r="D182" s="89">
        <v>19</v>
      </c>
      <c r="E182" s="79"/>
      <c r="F182" s="49"/>
      <c r="G182" s="99"/>
      <c r="H182" s="149"/>
    </row>
    <row r="183" spans="1:8" x14ac:dyDescent="0.25">
      <c r="A183" s="160"/>
      <c r="B183" s="54"/>
      <c r="C183" s="11" t="s">
        <v>204</v>
      </c>
      <c r="D183" s="89">
        <v>12</v>
      </c>
      <c r="E183" s="79"/>
      <c r="F183" s="49"/>
      <c r="G183" s="99"/>
    </row>
    <row r="184" spans="1:8" s="6" customFormat="1" x14ac:dyDescent="0.25">
      <c r="A184" s="160"/>
      <c r="B184" s="54"/>
      <c r="C184" s="11" t="s">
        <v>205</v>
      </c>
      <c r="D184" s="89">
        <v>25</v>
      </c>
      <c r="E184" s="79"/>
      <c r="F184" s="49"/>
      <c r="G184" s="99"/>
      <c r="H184" s="149"/>
    </row>
    <row r="185" spans="1:8" s="6" customFormat="1" x14ac:dyDescent="0.25">
      <c r="A185" s="160"/>
      <c r="B185" s="54"/>
      <c r="C185" s="11" t="s">
        <v>206</v>
      </c>
      <c r="D185" s="89">
        <v>15</v>
      </c>
      <c r="E185" s="79"/>
      <c r="F185" s="49"/>
      <c r="G185" s="99"/>
      <c r="H185" s="149"/>
    </row>
    <row r="186" spans="1:8" x14ac:dyDescent="0.25">
      <c r="A186" s="160"/>
      <c r="B186" s="62"/>
      <c r="C186" s="19"/>
      <c r="D186" s="90"/>
      <c r="E186" s="77"/>
      <c r="F186" s="47"/>
      <c r="G186" s="22"/>
    </row>
    <row r="187" spans="1:8" s="6" customFormat="1" x14ac:dyDescent="0.25">
      <c r="A187" s="160"/>
      <c r="B187" s="119">
        <v>31</v>
      </c>
      <c r="C187" s="120" t="s">
        <v>82</v>
      </c>
      <c r="D187" s="121"/>
      <c r="E187" s="122"/>
      <c r="F187" s="123"/>
      <c r="G187" s="124"/>
      <c r="H187" s="149"/>
    </row>
    <row r="188" spans="1:8" s="6" customFormat="1" x14ac:dyDescent="0.25">
      <c r="A188" s="160"/>
      <c r="B188" s="54"/>
      <c r="C188" s="11" t="s">
        <v>207</v>
      </c>
      <c r="D188" s="89">
        <v>25</v>
      </c>
      <c r="E188" s="79"/>
      <c r="F188" s="49"/>
      <c r="G188" s="99"/>
      <c r="H188" s="149"/>
    </row>
    <row r="189" spans="1:8" s="6" customFormat="1" x14ac:dyDescent="0.25">
      <c r="A189" s="160"/>
      <c r="B189" s="54"/>
      <c r="C189" s="11" t="s">
        <v>208</v>
      </c>
      <c r="D189" s="89">
        <v>13</v>
      </c>
      <c r="E189" s="79"/>
      <c r="F189" s="49"/>
      <c r="G189" s="99"/>
      <c r="H189" s="149"/>
    </row>
    <row r="190" spans="1:8" s="6" customFormat="1" x14ac:dyDescent="0.25">
      <c r="A190" s="160"/>
      <c r="B190" s="54"/>
      <c r="C190" s="11" t="s">
        <v>209</v>
      </c>
      <c r="D190" s="89">
        <v>27</v>
      </c>
      <c r="E190" s="79"/>
      <c r="F190" s="49"/>
      <c r="G190" s="99"/>
      <c r="H190" s="149"/>
    </row>
    <row r="191" spans="1:8" s="6" customFormat="1" x14ac:dyDescent="0.25">
      <c r="A191" s="160"/>
      <c r="B191" s="54"/>
      <c r="C191" s="11" t="s">
        <v>210</v>
      </c>
      <c r="D191" s="89">
        <v>22</v>
      </c>
      <c r="E191" s="79"/>
      <c r="F191" s="49"/>
      <c r="G191" s="99"/>
      <c r="H191" s="149"/>
    </row>
    <row r="192" spans="1:8" s="6" customFormat="1" x14ac:dyDescent="0.25">
      <c r="A192" s="160"/>
      <c r="B192" s="62"/>
      <c r="C192" s="19"/>
      <c r="D192" s="90"/>
      <c r="E192" s="77"/>
      <c r="F192" s="47"/>
      <c r="G192" s="22"/>
      <c r="H192" s="149"/>
    </row>
    <row r="193" spans="1:10" x14ac:dyDescent="0.25">
      <c r="A193" s="160"/>
      <c r="B193" s="53">
        <v>32</v>
      </c>
      <c r="C193" s="41" t="s">
        <v>27</v>
      </c>
      <c r="D193" s="104"/>
      <c r="E193" s="78"/>
      <c r="F193" s="48"/>
      <c r="G193" s="37"/>
    </row>
    <row r="194" spans="1:10" x14ac:dyDescent="0.25">
      <c r="A194" s="160"/>
      <c r="B194" s="54"/>
      <c r="C194" s="11" t="s">
        <v>211</v>
      </c>
      <c r="D194" s="89">
        <v>17</v>
      </c>
      <c r="E194" s="79"/>
      <c r="F194" s="49"/>
      <c r="G194" s="99"/>
    </row>
    <row r="195" spans="1:10" s="6" customFormat="1" x14ac:dyDescent="0.25">
      <c r="A195" s="160"/>
      <c r="B195" s="54"/>
      <c r="C195" s="11" t="s">
        <v>212</v>
      </c>
      <c r="D195" s="89">
        <v>19</v>
      </c>
      <c r="E195" s="79"/>
      <c r="F195" s="49"/>
      <c r="G195" s="99"/>
      <c r="H195" s="149"/>
    </row>
    <row r="196" spans="1:10" x14ac:dyDescent="0.25">
      <c r="A196" s="160"/>
      <c r="B196" s="62"/>
      <c r="C196" s="19"/>
      <c r="D196" s="92"/>
      <c r="E196" s="86"/>
      <c r="F196" s="60"/>
      <c r="G196" s="61"/>
    </row>
    <row r="197" spans="1:10" s="6" customFormat="1" x14ac:dyDescent="0.25">
      <c r="A197" s="160"/>
      <c r="B197" s="72"/>
      <c r="C197" s="13" t="s">
        <v>61</v>
      </c>
      <c r="D197" s="93">
        <f>SUM(D132:D196)</f>
        <v>770</v>
      </c>
      <c r="E197" s="83"/>
      <c r="F197" s="13" t="s">
        <v>70</v>
      </c>
      <c r="G197" s="14">
        <f>COUNT(D132:D196)</f>
        <v>42</v>
      </c>
      <c r="H197" s="149"/>
    </row>
    <row r="198" spans="1:10" ht="15.75" thickBot="1" x14ac:dyDescent="0.3">
      <c r="A198" s="160"/>
      <c r="B198" s="73"/>
      <c r="C198" s="16" t="s">
        <v>62</v>
      </c>
      <c r="D198" s="105">
        <f>D197/60</f>
        <v>12.833333333333334</v>
      </c>
      <c r="E198" s="84"/>
      <c r="F198" s="17"/>
      <c r="G198" s="18"/>
      <c r="I198" s="56"/>
      <c r="J198" s="56"/>
    </row>
    <row r="199" spans="1:10" s="6" customFormat="1" ht="15.75" thickBot="1" x14ac:dyDescent="0.3">
      <c r="A199" s="117"/>
      <c r="B199" s="65"/>
      <c r="C199" s="67"/>
      <c r="D199" s="95"/>
      <c r="E199" s="87"/>
      <c r="F199" s="68"/>
      <c r="G199" s="69"/>
      <c r="H199" s="149"/>
      <c r="I199" s="56"/>
      <c r="J199" s="56"/>
    </row>
    <row r="200" spans="1:10" s="6" customFormat="1" ht="15" customHeight="1" x14ac:dyDescent="0.25">
      <c r="A200" s="157" t="s">
        <v>54</v>
      </c>
      <c r="B200" s="53">
        <v>33</v>
      </c>
      <c r="C200" s="41" t="s">
        <v>91</v>
      </c>
      <c r="D200" s="96"/>
      <c r="E200" s="82"/>
      <c r="F200" s="52"/>
      <c r="G200" s="38"/>
      <c r="H200" s="149"/>
    </row>
    <row r="201" spans="1:10" s="6" customFormat="1" x14ac:dyDescent="0.25">
      <c r="A201" s="158"/>
      <c r="B201" s="54"/>
      <c r="C201" s="11" t="s">
        <v>92</v>
      </c>
      <c r="D201" s="89">
        <v>20</v>
      </c>
      <c r="E201" s="79"/>
      <c r="F201" s="49"/>
      <c r="G201" s="99"/>
      <c r="H201" s="149"/>
    </row>
    <row r="202" spans="1:10" s="6" customFormat="1" x14ac:dyDescent="0.25">
      <c r="A202" s="158"/>
      <c r="B202" s="54"/>
      <c r="C202" s="11" t="s">
        <v>93</v>
      </c>
      <c r="D202" s="89">
        <v>15</v>
      </c>
      <c r="E202" s="79"/>
      <c r="F202" s="49"/>
      <c r="G202" s="99"/>
      <c r="H202" s="149"/>
    </row>
    <row r="203" spans="1:10" s="6" customFormat="1" x14ac:dyDescent="0.25">
      <c r="A203" s="158"/>
      <c r="B203" s="54"/>
      <c r="C203" s="11" t="s">
        <v>94</v>
      </c>
      <c r="D203" s="89">
        <v>23</v>
      </c>
      <c r="E203" s="79"/>
      <c r="F203" s="49"/>
      <c r="G203" s="99"/>
      <c r="H203" s="149"/>
    </row>
    <row r="204" spans="1:10" s="6" customFormat="1" x14ac:dyDescent="0.25">
      <c r="A204" s="158"/>
      <c r="B204" s="54"/>
      <c r="C204" s="11" t="s">
        <v>95</v>
      </c>
      <c r="D204" s="89">
        <v>27</v>
      </c>
      <c r="E204" s="79"/>
      <c r="F204" s="49"/>
      <c r="G204" s="99"/>
      <c r="H204" s="149"/>
    </row>
    <row r="205" spans="1:10" s="6" customFormat="1" x14ac:dyDescent="0.25">
      <c r="A205" s="158"/>
      <c r="B205" s="62"/>
      <c r="C205" s="19"/>
      <c r="D205" s="90"/>
      <c r="E205" s="77"/>
      <c r="F205" s="47"/>
      <c r="G205" s="22"/>
      <c r="H205" s="149"/>
    </row>
    <row r="206" spans="1:10" ht="15" customHeight="1" x14ac:dyDescent="0.25">
      <c r="A206" s="158"/>
      <c r="B206" s="53">
        <v>34</v>
      </c>
      <c r="C206" s="41" t="s">
        <v>28</v>
      </c>
      <c r="D206" s="96"/>
      <c r="E206" s="82"/>
      <c r="F206" s="52"/>
      <c r="G206" s="38"/>
    </row>
    <row r="207" spans="1:10" x14ac:dyDescent="0.25">
      <c r="A207" s="158"/>
      <c r="B207" s="54"/>
      <c r="C207" s="11" t="s">
        <v>215</v>
      </c>
      <c r="D207" s="89">
        <v>22</v>
      </c>
      <c r="E207" s="79"/>
      <c r="F207" s="49"/>
      <c r="G207" s="99"/>
    </row>
    <row r="208" spans="1:10" x14ac:dyDescent="0.25">
      <c r="A208" s="158"/>
      <c r="B208" s="54"/>
      <c r="C208" s="11" t="s">
        <v>216</v>
      </c>
      <c r="D208" s="89">
        <v>13</v>
      </c>
      <c r="E208" s="79"/>
      <c r="F208" s="49"/>
      <c r="G208" s="99"/>
    </row>
    <row r="209" spans="1:8" s="6" customFormat="1" x14ac:dyDescent="0.25">
      <c r="A209" s="158"/>
      <c r="B209" s="54"/>
      <c r="C209" s="11" t="s">
        <v>217</v>
      </c>
      <c r="D209" s="89">
        <v>21</v>
      </c>
      <c r="E209" s="79"/>
      <c r="F209" s="49"/>
      <c r="G209" s="99"/>
      <c r="H209" s="149"/>
    </row>
    <row r="210" spans="1:8" s="6" customFormat="1" x14ac:dyDescent="0.25">
      <c r="A210" s="158"/>
      <c r="B210" s="54"/>
      <c r="C210" s="11" t="s">
        <v>218</v>
      </c>
      <c r="D210" s="89">
        <v>16</v>
      </c>
      <c r="E210" s="79"/>
      <c r="F210" s="49"/>
      <c r="G210" s="99"/>
      <c r="H210" s="149"/>
    </row>
    <row r="211" spans="1:8" x14ac:dyDescent="0.25">
      <c r="A211" s="158"/>
      <c r="B211" s="62"/>
      <c r="C211" s="19"/>
      <c r="D211" s="90"/>
      <c r="E211" s="77"/>
      <c r="F211" s="47"/>
      <c r="G211" s="22"/>
    </row>
    <row r="212" spans="1:8" x14ac:dyDescent="0.25">
      <c r="A212" s="158"/>
      <c r="B212" s="53">
        <v>35</v>
      </c>
      <c r="C212" s="41" t="s">
        <v>29</v>
      </c>
      <c r="D212" s="91"/>
      <c r="E212" s="78"/>
      <c r="F212" s="48"/>
      <c r="G212" s="37"/>
    </row>
    <row r="213" spans="1:8" x14ac:dyDescent="0.25">
      <c r="A213" s="158"/>
      <c r="B213" s="54"/>
      <c r="C213" s="11" t="s">
        <v>219</v>
      </c>
      <c r="D213" s="89">
        <v>22</v>
      </c>
      <c r="E213" s="79"/>
      <c r="F213" s="49"/>
      <c r="G213" s="99"/>
    </row>
    <row r="214" spans="1:8" s="6" customFormat="1" x14ac:dyDescent="0.25">
      <c r="A214" s="158"/>
      <c r="B214" s="54"/>
      <c r="C214" s="11" t="s">
        <v>220</v>
      </c>
      <c r="D214" s="89">
        <v>25</v>
      </c>
      <c r="E214" s="79"/>
      <c r="F214" s="49"/>
      <c r="G214" s="99"/>
      <c r="H214" s="149"/>
    </row>
    <row r="215" spans="1:8" s="6" customFormat="1" x14ac:dyDescent="0.25">
      <c r="A215" s="158"/>
      <c r="B215" s="54"/>
      <c r="C215" s="11" t="s">
        <v>221</v>
      </c>
      <c r="D215" s="89">
        <v>15</v>
      </c>
      <c r="E215" s="79"/>
      <c r="F215" s="49"/>
      <c r="G215" s="99"/>
      <c r="H215" s="149"/>
    </row>
    <row r="216" spans="1:8" x14ac:dyDescent="0.25">
      <c r="A216" s="158"/>
      <c r="B216" s="54"/>
      <c r="C216" s="11" t="s">
        <v>222</v>
      </c>
      <c r="D216" s="89">
        <v>20</v>
      </c>
      <c r="E216" s="79"/>
      <c r="F216" s="49"/>
      <c r="G216" s="99"/>
    </row>
    <row r="217" spans="1:8" x14ac:dyDescent="0.25">
      <c r="A217" s="158"/>
      <c r="B217" s="62"/>
      <c r="C217" s="19"/>
      <c r="D217" s="90"/>
      <c r="E217" s="77"/>
      <c r="F217" s="47"/>
      <c r="G217" s="22"/>
    </row>
    <row r="218" spans="1:8" x14ac:dyDescent="0.25">
      <c r="A218" s="158"/>
      <c r="B218" s="53">
        <v>36</v>
      </c>
      <c r="C218" s="41" t="s">
        <v>30</v>
      </c>
      <c r="D218" s="91"/>
      <c r="E218" s="78"/>
      <c r="F218" s="48"/>
      <c r="G218" s="37"/>
    </row>
    <row r="219" spans="1:8" x14ac:dyDescent="0.25">
      <c r="A219" s="158"/>
      <c r="B219" s="54"/>
      <c r="C219" s="11" t="s">
        <v>30</v>
      </c>
      <c r="D219" s="89">
        <v>19</v>
      </c>
      <c r="E219" s="79"/>
      <c r="F219" s="49"/>
      <c r="G219" s="99"/>
    </row>
    <row r="220" spans="1:8" x14ac:dyDescent="0.25">
      <c r="A220" s="158"/>
      <c r="B220" s="62"/>
      <c r="C220" s="19"/>
      <c r="D220" s="90"/>
      <c r="E220" s="77"/>
      <c r="F220" s="47"/>
      <c r="G220" s="22"/>
    </row>
    <row r="221" spans="1:8" x14ac:dyDescent="0.25">
      <c r="A221" s="158"/>
      <c r="B221" s="62"/>
      <c r="C221" s="19"/>
      <c r="D221" s="19"/>
      <c r="E221" s="19"/>
      <c r="F221" s="19"/>
      <c r="G221" s="22"/>
    </row>
    <row r="222" spans="1:8" x14ac:dyDescent="0.25">
      <c r="A222" s="158"/>
      <c r="B222" s="53">
        <v>37</v>
      </c>
      <c r="C222" s="41" t="s">
        <v>31</v>
      </c>
      <c r="D222" s="91"/>
      <c r="E222" s="78"/>
      <c r="F222" s="48"/>
      <c r="G222" s="37"/>
    </row>
    <row r="223" spans="1:8" x14ac:dyDescent="0.25">
      <c r="A223" s="158"/>
      <c r="B223" s="54"/>
      <c r="C223" s="11" t="s">
        <v>223</v>
      </c>
      <c r="D223" s="89">
        <v>19</v>
      </c>
      <c r="E223" s="79"/>
      <c r="F223" s="49"/>
      <c r="G223" s="99"/>
    </row>
    <row r="224" spans="1:8" x14ac:dyDescent="0.25">
      <c r="A224" s="158"/>
      <c r="B224" s="54"/>
      <c r="C224" s="11" t="s">
        <v>224</v>
      </c>
      <c r="D224" s="89">
        <v>19</v>
      </c>
      <c r="E224" s="79"/>
      <c r="F224" s="49"/>
      <c r="G224" s="99"/>
    </row>
    <row r="225" spans="1:10" s="6" customFormat="1" x14ac:dyDescent="0.25">
      <c r="A225" s="158"/>
      <c r="B225" s="54"/>
      <c r="C225" s="11" t="s">
        <v>225</v>
      </c>
      <c r="D225" s="89">
        <v>22</v>
      </c>
      <c r="E225" s="79"/>
      <c r="F225" s="49"/>
      <c r="G225" s="99"/>
      <c r="H225" s="149"/>
    </row>
    <row r="226" spans="1:10" x14ac:dyDescent="0.25">
      <c r="A226" s="158"/>
      <c r="B226" s="62"/>
      <c r="C226" s="19"/>
      <c r="D226" s="90"/>
      <c r="E226" s="77"/>
      <c r="F226" s="47"/>
      <c r="G226" s="22"/>
    </row>
    <row r="227" spans="1:10" s="6" customFormat="1" x14ac:dyDescent="0.25">
      <c r="A227" s="158"/>
      <c r="B227" s="72"/>
      <c r="C227" s="13" t="s">
        <v>61</v>
      </c>
      <c r="D227" s="93">
        <f>SUM(D201:D226)</f>
        <v>318</v>
      </c>
      <c r="E227" s="83"/>
      <c r="F227" s="13" t="s">
        <v>70</v>
      </c>
      <c r="G227" s="14">
        <f>COUNT(D201:D226)</f>
        <v>16</v>
      </c>
      <c r="H227" s="149"/>
    </row>
    <row r="228" spans="1:10" ht="15.75" thickBot="1" x14ac:dyDescent="0.3">
      <c r="A228" s="158"/>
      <c r="B228" s="73"/>
      <c r="C228" s="16" t="s">
        <v>62</v>
      </c>
      <c r="D228" s="105">
        <f>D227/60</f>
        <v>5.3</v>
      </c>
      <c r="E228" s="84"/>
      <c r="F228" s="17"/>
      <c r="G228" s="18"/>
      <c r="I228" s="56"/>
      <c r="J228" s="56"/>
    </row>
    <row r="229" spans="1:10" s="6" customFormat="1" ht="15.75" thickBot="1" x14ac:dyDescent="0.3">
      <c r="A229" s="117"/>
      <c r="B229" s="65"/>
      <c r="C229" s="67"/>
      <c r="D229" s="95"/>
      <c r="E229" s="87"/>
      <c r="F229" s="68"/>
      <c r="G229" s="69"/>
      <c r="H229" s="149"/>
      <c r="I229" s="56"/>
      <c r="J229" s="56"/>
    </row>
    <row r="230" spans="1:10" ht="15" customHeight="1" x14ac:dyDescent="0.25">
      <c r="A230" s="157" t="s">
        <v>55</v>
      </c>
      <c r="B230" s="53">
        <v>38</v>
      </c>
      <c r="C230" s="41" t="s">
        <v>32</v>
      </c>
      <c r="D230" s="96"/>
      <c r="E230" s="82"/>
      <c r="F230" s="52"/>
      <c r="G230" s="38"/>
    </row>
    <row r="231" spans="1:10" x14ac:dyDescent="0.25">
      <c r="A231" s="158"/>
      <c r="B231" s="54"/>
      <c r="C231" s="11" t="s">
        <v>226</v>
      </c>
      <c r="D231" s="89">
        <v>18</v>
      </c>
      <c r="E231" s="79"/>
      <c r="F231" s="49"/>
      <c r="G231" s="99"/>
    </row>
    <row r="232" spans="1:10" s="6" customFormat="1" x14ac:dyDescent="0.25">
      <c r="A232" s="158"/>
      <c r="B232" s="54"/>
      <c r="C232" s="11" t="s">
        <v>227</v>
      </c>
      <c r="D232" s="89">
        <v>21</v>
      </c>
      <c r="E232" s="79"/>
      <c r="F232" s="49"/>
      <c r="G232" s="99"/>
      <c r="H232" s="149"/>
    </row>
    <row r="233" spans="1:10" s="6" customFormat="1" x14ac:dyDescent="0.25">
      <c r="A233" s="158"/>
      <c r="B233" s="135"/>
      <c r="C233" s="59"/>
      <c r="D233" s="136"/>
      <c r="E233" s="137"/>
      <c r="F233" s="138"/>
      <c r="G233" s="139"/>
      <c r="H233" s="149"/>
    </row>
    <row r="234" spans="1:10" x14ac:dyDescent="0.25">
      <c r="A234" s="158"/>
      <c r="B234" s="53">
        <v>39</v>
      </c>
      <c r="C234" s="41" t="s">
        <v>33</v>
      </c>
      <c r="D234" s="91"/>
      <c r="E234" s="78"/>
      <c r="F234" s="48"/>
      <c r="G234" s="37"/>
    </row>
    <row r="235" spans="1:10" x14ac:dyDescent="0.25">
      <c r="A235" s="158"/>
      <c r="B235" s="54"/>
      <c r="C235" s="11" t="s">
        <v>232</v>
      </c>
      <c r="D235" s="89">
        <v>18</v>
      </c>
      <c r="E235" s="79"/>
      <c r="F235" s="49"/>
      <c r="G235" s="99"/>
    </row>
    <row r="236" spans="1:10" x14ac:dyDescent="0.25">
      <c r="A236" s="158"/>
      <c r="B236" s="54"/>
      <c r="C236" s="11" t="s">
        <v>233</v>
      </c>
      <c r="D236" s="89">
        <v>15</v>
      </c>
      <c r="E236" s="79"/>
      <c r="F236" s="49"/>
      <c r="G236" s="99"/>
    </row>
    <row r="237" spans="1:10" s="6" customFormat="1" x14ac:dyDescent="0.25">
      <c r="A237" s="158"/>
      <c r="B237" s="54"/>
      <c r="C237" s="11" t="s">
        <v>234</v>
      </c>
      <c r="D237" s="89">
        <v>19</v>
      </c>
      <c r="E237" s="79"/>
      <c r="F237" s="49"/>
      <c r="G237" s="99"/>
      <c r="H237" s="149"/>
    </row>
    <row r="238" spans="1:10" s="6" customFormat="1" x14ac:dyDescent="0.25">
      <c r="A238" s="158"/>
      <c r="B238" s="54"/>
      <c r="C238" s="11" t="s">
        <v>235</v>
      </c>
      <c r="D238" s="89">
        <v>21</v>
      </c>
      <c r="E238" s="79"/>
      <c r="F238" s="49"/>
      <c r="G238" s="99"/>
      <c r="H238" s="149"/>
    </row>
    <row r="239" spans="1:10" x14ac:dyDescent="0.25">
      <c r="A239" s="158"/>
      <c r="B239" s="62"/>
      <c r="C239" s="19"/>
      <c r="D239" s="90"/>
      <c r="E239" s="77"/>
      <c r="F239" s="47"/>
      <c r="G239" s="22"/>
    </row>
    <row r="240" spans="1:10" x14ac:dyDescent="0.25">
      <c r="A240" s="158"/>
      <c r="B240" s="53">
        <v>40</v>
      </c>
      <c r="C240" s="41" t="s">
        <v>34</v>
      </c>
      <c r="D240" s="91"/>
      <c r="E240" s="78"/>
      <c r="F240" s="48"/>
      <c r="G240" s="37"/>
    </row>
    <row r="241" spans="1:8" x14ac:dyDescent="0.25">
      <c r="A241" s="158"/>
      <c r="B241" s="54"/>
      <c r="C241" s="11" t="s">
        <v>236</v>
      </c>
      <c r="D241" s="89">
        <v>21</v>
      </c>
      <c r="E241" s="79"/>
      <c r="F241" s="49"/>
      <c r="G241" s="99"/>
    </row>
    <row r="242" spans="1:8" x14ac:dyDescent="0.25">
      <c r="A242" s="158"/>
      <c r="B242" s="54"/>
      <c r="C242" s="11" t="s">
        <v>237</v>
      </c>
      <c r="D242" s="89">
        <v>22</v>
      </c>
      <c r="E242" s="79"/>
      <c r="F242" s="49"/>
      <c r="G242" s="99"/>
    </row>
    <row r="243" spans="1:8" s="6" customFormat="1" x14ac:dyDescent="0.25">
      <c r="A243" s="158"/>
      <c r="B243" s="54"/>
      <c r="C243" s="11" t="s">
        <v>238</v>
      </c>
      <c r="D243" s="89">
        <v>19</v>
      </c>
      <c r="E243" s="79"/>
      <c r="F243" s="49"/>
      <c r="G243" s="99"/>
      <c r="H243" s="149"/>
    </row>
    <row r="244" spans="1:8" x14ac:dyDescent="0.25">
      <c r="A244" s="158"/>
      <c r="B244" s="62"/>
      <c r="C244" s="19"/>
      <c r="D244" s="90"/>
      <c r="E244" s="77"/>
      <c r="F244" s="47"/>
      <c r="G244" s="22"/>
    </row>
    <row r="245" spans="1:8" x14ac:dyDescent="0.25">
      <c r="A245" s="158"/>
      <c r="B245" s="53">
        <v>41</v>
      </c>
      <c r="C245" s="41" t="s">
        <v>35</v>
      </c>
      <c r="D245" s="91"/>
      <c r="E245" s="78"/>
      <c r="F245" s="48"/>
      <c r="G245" s="37"/>
    </row>
    <row r="246" spans="1:8" x14ac:dyDescent="0.25">
      <c r="A246" s="158"/>
      <c r="B246" s="54"/>
      <c r="C246" s="11" t="s">
        <v>239</v>
      </c>
      <c r="D246" s="89">
        <v>25</v>
      </c>
      <c r="E246" s="79"/>
      <c r="F246" s="49"/>
      <c r="G246" s="99"/>
    </row>
    <row r="247" spans="1:8" s="6" customFormat="1" x14ac:dyDescent="0.25">
      <c r="A247" s="158"/>
      <c r="B247" s="54"/>
      <c r="C247" s="11" t="s">
        <v>240</v>
      </c>
      <c r="D247" s="89">
        <v>18</v>
      </c>
      <c r="E247" s="79"/>
      <c r="F247" s="49"/>
      <c r="G247" s="99"/>
      <c r="H247" s="149"/>
    </row>
    <row r="248" spans="1:8" x14ac:dyDescent="0.25">
      <c r="A248" s="158"/>
      <c r="B248" s="62"/>
      <c r="C248" s="19"/>
      <c r="D248" s="90"/>
      <c r="E248" s="77"/>
      <c r="F248" s="47"/>
      <c r="G248" s="22"/>
    </row>
    <row r="249" spans="1:8" s="6" customFormat="1" ht="15" customHeight="1" x14ac:dyDescent="0.25">
      <c r="A249" s="158"/>
      <c r="B249" s="53">
        <v>42</v>
      </c>
      <c r="C249" s="41" t="s">
        <v>86</v>
      </c>
      <c r="D249" s="96"/>
      <c r="E249" s="82"/>
      <c r="F249" s="52"/>
      <c r="G249" s="38"/>
      <c r="H249" s="149"/>
    </row>
    <row r="250" spans="1:8" s="6" customFormat="1" x14ac:dyDescent="0.25">
      <c r="A250" s="158"/>
      <c r="B250" s="54"/>
      <c r="C250" s="11" t="s">
        <v>228</v>
      </c>
      <c r="D250" s="89">
        <v>14</v>
      </c>
      <c r="E250" s="79"/>
      <c r="F250" s="49"/>
      <c r="G250" s="99"/>
      <c r="H250" s="149"/>
    </row>
    <row r="251" spans="1:8" s="6" customFormat="1" x14ac:dyDescent="0.25">
      <c r="A251" s="158"/>
      <c r="B251" s="54"/>
      <c r="C251" s="11" t="s">
        <v>229</v>
      </c>
      <c r="D251" s="89">
        <v>17</v>
      </c>
      <c r="E251" s="79"/>
      <c r="F251" s="49"/>
      <c r="G251" s="99"/>
      <c r="H251" s="149"/>
    </row>
    <row r="252" spans="1:8" s="6" customFormat="1" x14ac:dyDescent="0.25">
      <c r="A252" s="158"/>
      <c r="B252" s="54"/>
      <c r="C252" s="11" t="s">
        <v>231</v>
      </c>
      <c r="D252" s="89">
        <v>18</v>
      </c>
      <c r="E252" s="79"/>
      <c r="F252" s="49"/>
      <c r="G252" s="99"/>
      <c r="H252" s="149"/>
    </row>
    <row r="253" spans="1:8" s="6" customFormat="1" x14ac:dyDescent="0.25">
      <c r="A253" s="158"/>
      <c r="B253" s="54"/>
      <c r="C253" s="11" t="s">
        <v>230</v>
      </c>
      <c r="D253" s="89">
        <v>24</v>
      </c>
      <c r="E253" s="79"/>
      <c r="F253" s="49"/>
      <c r="G253" s="99"/>
      <c r="H253" s="149"/>
    </row>
    <row r="254" spans="1:8" x14ac:dyDescent="0.25">
      <c r="A254" s="158"/>
      <c r="B254" s="62"/>
      <c r="C254" s="19"/>
      <c r="D254" s="90"/>
      <c r="E254" s="77"/>
      <c r="F254" s="47"/>
      <c r="G254" s="22"/>
    </row>
    <row r="255" spans="1:8" s="6" customFormat="1" ht="15" customHeight="1" x14ac:dyDescent="0.25">
      <c r="A255" s="158"/>
      <c r="B255" s="53">
        <v>43</v>
      </c>
      <c r="C255" s="41" t="s">
        <v>308</v>
      </c>
      <c r="D255" s="96"/>
      <c r="E255" s="82"/>
      <c r="F255" s="52"/>
      <c r="G255" s="38"/>
      <c r="H255" s="149"/>
    </row>
    <row r="256" spans="1:8" s="6" customFormat="1" x14ac:dyDescent="0.25">
      <c r="A256" s="158"/>
      <c r="B256" s="54"/>
      <c r="C256" s="11" t="s">
        <v>309</v>
      </c>
      <c r="D256" s="89">
        <v>18</v>
      </c>
      <c r="E256" s="79"/>
      <c r="F256" s="49"/>
      <c r="G256" s="99"/>
      <c r="H256" s="149"/>
    </row>
    <row r="257" spans="1:10" s="6" customFormat="1" x14ac:dyDescent="0.25">
      <c r="A257" s="158"/>
      <c r="B257" s="54"/>
      <c r="C257" s="11" t="s">
        <v>310</v>
      </c>
      <c r="D257" s="89">
        <v>15</v>
      </c>
      <c r="E257" s="79"/>
      <c r="F257" s="49"/>
      <c r="G257" s="99"/>
      <c r="H257" s="149"/>
    </row>
    <row r="258" spans="1:10" s="6" customFormat="1" x14ac:dyDescent="0.25">
      <c r="A258" s="158"/>
      <c r="B258" s="54"/>
      <c r="C258" s="11" t="s">
        <v>311</v>
      </c>
      <c r="D258" s="89">
        <v>16</v>
      </c>
      <c r="E258" s="79"/>
      <c r="F258" s="49"/>
      <c r="G258" s="99"/>
      <c r="H258" s="149"/>
    </row>
    <row r="259" spans="1:10" s="6" customFormat="1" x14ac:dyDescent="0.25">
      <c r="A259" s="158"/>
      <c r="B259" s="62"/>
      <c r="C259" s="19"/>
      <c r="D259" s="90"/>
      <c r="E259" s="77"/>
      <c r="F259" s="47"/>
      <c r="G259" s="22"/>
      <c r="H259" s="149"/>
    </row>
    <row r="260" spans="1:10" s="6" customFormat="1" x14ac:dyDescent="0.25">
      <c r="A260" s="158"/>
      <c r="B260" s="72"/>
      <c r="C260" s="13" t="s">
        <v>61</v>
      </c>
      <c r="D260" s="93">
        <f>SUM(D231:D259)</f>
        <v>339</v>
      </c>
      <c r="E260" s="83"/>
      <c r="F260" s="13" t="s">
        <v>70</v>
      </c>
      <c r="G260" s="14">
        <f>COUNT(D231:D248)</f>
        <v>11</v>
      </c>
      <c r="H260" s="149"/>
    </row>
    <row r="261" spans="1:10" s="6" customFormat="1" ht="15.75" thickBot="1" x14ac:dyDescent="0.3">
      <c r="A261" s="158"/>
      <c r="B261" s="73"/>
      <c r="C261" s="16" t="s">
        <v>62</v>
      </c>
      <c r="D261" s="105">
        <f>D260/60</f>
        <v>5.65</v>
      </c>
      <c r="E261" s="84"/>
      <c r="F261" s="17"/>
      <c r="G261" s="18"/>
      <c r="H261" s="149"/>
    </row>
    <row r="262" spans="1:10" ht="15.75" thickBot="1" x14ac:dyDescent="0.3">
      <c r="A262" s="117"/>
      <c r="C262" s="3"/>
      <c r="D262" s="66"/>
      <c r="E262" s="88"/>
      <c r="F262" s="59"/>
      <c r="G262" s="59"/>
      <c r="I262" s="56"/>
      <c r="J262" s="56"/>
    </row>
    <row r="263" spans="1:10" ht="15" customHeight="1" x14ac:dyDescent="0.25">
      <c r="A263" s="157" t="s">
        <v>56</v>
      </c>
      <c r="B263" s="53">
        <v>44</v>
      </c>
      <c r="C263" s="41" t="s">
        <v>36</v>
      </c>
      <c r="D263" s="96"/>
      <c r="E263" s="82"/>
      <c r="F263" s="52"/>
      <c r="G263" s="38"/>
    </row>
    <row r="264" spans="1:10" x14ac:dyDescent="0.25">
      <c r="A264" s="158"/>
      <c r="B264" s="54"/>
      <c r="C264" s="11" t="s">
        <v>241</v>
      </c>
      <c r="D264" s="89">
        <v>12</v>
      </c>
      <c r="E264" s="79"/>
      <c r="F264" s="49"/>
      <c r="G264" s="99"/>
    </row>
    <row r="265" spans="1:10" x14ac:dyDescent="0.25">
      <c r="A265" s="158"/>
      <c r="B265" s="54"/>
      <c r="C265" s="11" t="s">
        <v>242</v>
      </c>
      <c r="D265" s="89">
        <v>19</v>
      </c>
      <c r="E265" s="79"/>
      <c r="F265" s="49"/>
      <c r="G265" s="99"/>
    </row>
    <row r="266" spans="1:10" x14ac:dyDescent="0.25">
      <c r="A266" s="158"/>
      <c r="B266" s="54"/>
      <c r="C266" s="11" t="s">
        <v>243</v>
      </c>
      <c r="D266" s="89">
        <v>18</v>
      </c>
      <c r="E266" s="79"/>
      <c r="F266" s="49"/>
      <c r="G266" s="99"/>
    </row>
    <row r="267" spans="1:10" s="6" customFormat="1" x14ac:dyDescent="0.25">
      <c r="A267" s="158"/>
      <c r="B267" s="54"/>
      <c r="C267" s="11" t="s">
        <v>244</v>
      </c>
      <c r="D267" s="89">
        <v>17</v>
      </c>
      <c r="E267" s="79"/>
      <c r="F267" s="49"/>
      <c r="G267" s="99"/>
      <c r="H267" s="149"/>
    </row>
    <row r="268" spans="1:10" s="6" customFormat="1" x14ac:dyDescent="0.25">
      <c r="A268" s="158"/>
      <c r="B268" s="54"/>
      <c r="C268" s="11" t="s">
        <v>245</v>
      </c>
      <c r="D268" s="89">
        <v>21</v>
      </c>
      <c r="E268" s="79"/>
      <c r="F268" s="49"/>
      <c r="G268" s="99"/>
      <c r="H268" s="149"/>
    </row>
    <row r="269" spans="1:10" s="6" customFormat="1" x14ac:dyDescent="0.25">
      <c r="A269" s="158"/>
      <c r="B269" s="54"/>
      <c r="C269" s="11" t="s">
        <v>246</v>
      </c>
      <c r="D269" s="89">
        <v>23</v>
      </c>
      <c r="E269" s="79"/>
      <c r="F269" s="49"/>
      <c r="G269" s="99"/>
      <c r="H269" s="149"/>
    </row>
    <row r="270" spans="1:10" x14ac:dyDescent="0.25">
      <c r="A270" s="158"/>
      <c r="B270" s="62"/>
      <c r="C270" s="19"/>
      <c r="D270" s="90"/>
      <c r="E270" s="77"/>
      <c r="F270" s="47"/>
      <c r="G270" s="22"/>
    </row>
    <row r="271" spans="1:10" x14ac:dyDescent="0.25">
      <c r="A271" s="158"/>
      <c r="B271" s="53">
        <v>45</v>
      </c>
      <c r="C271" s="41" t="s">
        <v>37</v>
      </c>
      <c r="D271" s="91"/>
      <c r="E271" s="78"/>
      <c r="F271" s="48"/>
      <c r="G271" s="37"/>
    </row>
    <row r="272" spans="1:10" x14ac:dyDescent="0.25">
      <c r="A272" s="158"/>
      <c r="B272" s="54"/>
      <c r="C272" s="11" t="s">
        <v>247</v>
      </c>
      <c r="D272" s="89">
        <v>20</v>
      </c>
      <c r="E272" s="79"/>
      <c r="F272" s="49"/>
      <c r="G272" s="99"/>
    </row>
    <row r="273" spans="1:8" x14ac:dyDescent="0.25">
      <c r="A273" s="158"/>
      <c r="B273" s="54"/>
      <c r="C273" s="11" t="s">
        <v>248</v>
      </c>
      <c r="D273" s="89">
        <v>20</v>
      </c>
      <c r="E273" s="79"/>
      <c r="F273" s="49"/>
      <c r="G273" s="99"/>
    </row>
    <row r="274" spans="1:8" s="6" customFormat="1" x14ac:dyDescent="0.25">
      <c r="A274" s="158"/>
      <c r="B274" s="54"/>
      <c r="C274" s="11" t="s">
        <v>249</v>
      </c>
      <c r="D274" s="89">
        <v>24</v>
      </c>
      <c r="E274" s="79"/>
      <c r="F274" s="49"/>
      <c r="G274" s="99"/>
      <c r="H274" s="149"/>
    </row>
    <row r="275" spans="1:8" x14ac:dyDescent="0.25">
      <c r="A275" s="158"/>
      <c r="B275" s="62"/>
      <c r="C275" s="19"/>
      <c r="D275" s="90"/>
      <c r="E275" s="77"/>
      <c r="F275" s="47"/>
      <c r="G275" s="22"/>
    </row>
    <row r="276" spans="1:8" x14ac:dyDescent="0.25">
      <c r="A276" s="158"/>
      <c r="B276" s="53">
        <v>46</v>
      </c>
      <c r="C276" s="41" t="s">
        <v>38</v>
      </c>
      <c r="D276" s="91"/>
      <c r="E276" s="78"/>
      <c r="F276" s="48"/>
      <c r="G276" s="37"/>
    </row>
    <row r="277" spans="1:8" x14ac:dyDescent="0.25">
      <c r="A277" s="158"/>
      <c r="B277" s="54"/>
      <c r="C277" s="11" t="s">
        <v>250</v>
      </c>
      <c r="D277" s="89">
        <v>27</v>
      </c>
      <c r="E277" s="79"/>
      <c r="F277" s="49"/>
      <c r="G277" s="99"/>
    </row>
    <row r="278" spans="1:8" x14ac:dyDescent="0.25">
      <c r="A278" s="158"/>
      <c r="B278" s="54"/>
      <c r="C278" s="11" t="s">
        <v>251</v>
      </c>
      <c r="D278" s="89">
        <v>17</v>
      </c>
      <c r="E278" s="79"/>
      <c r="F278" s="49"/>
      <c r="G278" s="99"/>
    </row>
    <row r="279" spans="1:8" x14ac:dyDescent="0.25">
      <c r="A279" s="158"/>
      <c r="B279" s="62"/>
      <c r="C279" s="19"/>
      <c r="D279" s="90"/>
      <c r="E279" s="77"/>
      <c r="F279" s="47"/>
      <c r="G279" s="22"/>
    </row>
    <row r="280" spans="1:8" x14ac:dyDescent="0.25">
      <c r="A280" s="158"/>
      <c r="B280" s="53">
        <v>47</v>
      </c>
      <c r="C280" s="41" t="s">
        <v>39</v>
      </c>
      <c r="D280" s="91"/>
      <c r="E280" s="78"/>
      <c r="F280" s="48"/>
      <c r="G280" s="37"/>
    </row>
    <row r="281" spans="1:8" x14ac:dyDescent="0.25">
      <c r="A281" s="158"/>
      <c r="B281" s="54"/>
      <c r="C281" s="11" t="s">
        <v>252</v>
      </c>
      <c r="D281" s="89">
        <v>17</v>
      </c>
      <c r="E281" s="79"/>
      <c r="F281" s="49"/>
      <c r="G281" s="99"/>
    </row>
    <row r="282" spans="1:8" s="6" customFormat="1" x14ac:dyDescent="0.25">
      <c r="A282" s="158"/>
      <c r="B282" s="54"/>
      <c r="C282" s="11" t="s">
        <v>253</v>
      </c>
      <c r="D282" s="89">
        <v>29</v>
      </c>
      <c r="E282" s="79"/>
      <c r="F282" s="49"/>
      <c r="G282" s="99"/>
      <c r="H282" s="149"/>
    </row>
    <row r="283" spans="1:8" x14ac:dyDescent="0.25">
      <c r="A283" s="158"/>
      <c r="B283" s="62"/>
      <c r="C283" s="19"/>
      <c r="D283" s="90"/>
      <c r="E283" s="77"/>
      <c r="F283" s="47"/>
      <c r="G283" s="22"/>
    </row>
    <row r="284" spans="1:8" x14ac:dyDescent="0.25">
      <c r="A284" s="158"/>
      <c r="B284" s="53">
        <v>48</v>
      </c>
      <c r="C284" s="41" t="s">
        <v>40</v>
      </c>
      <c r="D284" s="91"/>
      <c r="E284" s="78"/>
      <c r="F284" s="48"/>
      <c r="G284" s="37"/>
    </row>
    <row r="285" spans="1:8" x14ac:dyDescent="0.25">
      <c r="A285" s="158"/>
      <c r="B285" s="54"/>
      <c r="C285" s="11" t="s">
        <v>254</v>
      </c>
      <c r="D285" s="89">
        <v>21</v>
      </c>
      <c r="E285" s="79"/>
      <c r="F285" s="49"/>
      <c r="G285" s="99"/>
    </row>
    <row r="286" spans="1:8" s="6" customFormat="1" x14ac:dyDescent="0.25">
      <c r="A286" s="158"/>
      <c r="B286" s="54"/>
      <c r="C286" s="11" t="s">
        <v>255</v>
      </c>
      <c r="D286" s="89">
        <v>19</v>
      </c>
      <c r="E286" s="79"/>
      <c r="F286" s="49"/>
      <c r="G286" s="99"/>
      <c r="H286" s="149"/>
    </row>
    <row r="287" spans="1:8" x14ac:dyDescent="0.25">
      <c r="A287" s="158"/>
      <c r="B287" s="54"/>
      <c r="C287" s="11" t="s">
        <v>256</v>
      </c>
      <c r="D287" s="89">
        <v>17</v>
      </c>
      <c r="E287" s="79"/>
      <c r="F287" s="49"/>
      <c r="G287" s="99"/>
    </row>
    <row r="288" spans="1:8" x14ac:dyDescent="0.25">
      <c r="A288" s="158"/>
      <c r="B288" s="62"/>
      <c r="C288" s="19"/>
      <c r="D288" s="90"/>
      <c r="E288" s="77"/>
      <c r="F288" s="47"/>
      <c r="G288" s="22"/>
    </row>
    <row r="289" spans="1:10" ht="15" hidden="1" customHeight="1" x14ac:dyDescent="0.25">
      <c r="A289" s="158"/>
      <c r="D289" s="97"/>
    </row>
    <row r="290" spans="1:10" x14ac:dyDescent="0.25">
      <c r="A290" s="158"/>
      <c r="B290" s="53">
        <v>49</v>
      </c>
      <c r="C290" s="41" t="s">
        <v>41</v>
      </c>
      <c r="D290" s="91"/>
      <c r="E290" s="78"/>
      <c r="F290" s="48"/>
      <c r="G290" s="37"/>
    </row>
    <row r="291" spans="1:10" x14ac:dyDescent="0.25">
      <c r="A291" s="158"/>
      <c r="B291" s="54"/>
      <c r="C291" s="11" t="s">
        <v>257</v>
      </c>
      <c r="D291" s="89">
        <v>20</v>
      </c>
      <c r="E291" s="79"/>
      <c r="F291" s="49"/>
      <c r="G291" s="99"/>
    </row>
    <row r="292" spans="1:10" x14ac:dyDescent="0.25">
      <c r="A292" s="158"/>
      <c r="B292" s="54"/>
      <c r="C292" s="11" t="s">
        <v>258</v>
      </c>
      <c r="D292" s="89">
        <v>27</v>
      </c>
      <c r="E292" s="79"/>
      <c r="F292" s="49"/>
      <c r="G292" s="99"/>
    </row>
    <row r="293" spans="1:10" s="6" customFormat="1" x14ac:dyDescent="0.25">
      <c r="A293" s="158"/>
      <c r="B293" s="54"/>
      <c r="C293" s="11" t="s">
        <v>259</v>
      </c>
      <c r="D293" s="89">
        <v>30</v>
      </c>
      <c r="E293" s="79"/>
      <c r="F293" s="49"/>
      <c r="G293" s="99"/>
      <c r="H293" s="149"/>
    </row>
    <row r="294" spans="1:10" s="6" customFormat="1" x14ac:dyDescent="0.25">
      <c r="A294" s="158"/>
      <c r="B294" s="54"/>
      <c r="C294" s="11" t="s">
        <v>260</v>
      </c>
      <c r="D294" s="89">
        <v>12</v>
      </c>
      <c r="E294" s="79"/>
      <c r="F294" s="49"/>
      <c r="G294" s="99"/>
      <c r="H294" s="149"/>
    </row>
    <row r="295" spans="1:10" x14ac:dyDescent="0.25">
      <c r="A295" s="158"/>
      <c r="B295" s="62"/>
      <c r="C295" s="19"/>
      <c r="D295" s="92"/>
      <c r="E295" s="86"/>
      <c r="F295" s="60"/>
      <c r="G295" s="61"/>
    </row>
    <row r="296" spans="1:10" s="6" customFormat="1" x14ac:dyDescent="0.25">
      <c r="A296" s="158"/>
      <c r="B296" s="72"/>
      <c r="C296" s="13" t="s">
        <v>61</v>
      </c>
      <c r="D296" s="93">
        <f>SUM(D264:D295)</f>
        <v>410</v>
      </c>
      <c r="E296" s="83"/>
      <c r="F296" s="13" t="s">
        <v>70</v>
      </c>
      <c r="G296" s="14">
        <f>COUNT(D264:D295)</f>
        <v>20</v>
      </c>
      <c r="H296" s="149"/>
    </row>
    <row r="297" spans="1:10" ht="15.75" thickBot="1" x14ac:dyDescent="0.3">
      <c r="A297" s="158"/>
      <c r="B297" s="73"/>
      <c r="C297" s="16" t="s">
        <v>62</v>
      </c>
      <c r="D297" s="105">
        <f>D296/60</f>
        <v>6.833333333333333</v>
      </c>
      <c r="E297" s="84"/>
      <c r="F297" s="17"/>
      <c r="G297" s="18"/>
      <c r="I297" s="56"/>
      <c r="J297" s="56"/>
    </row>
    <row r="298" spans="1:10" s="6" customFormat="1" ht="15.75" thickBot="1" x14ac:dyDescent="0.3">
      <c r="A298" s="117"/>
      <c r="B298" s="65"/>
      <c r="C298" s="67"/>
      <c r="D298" s="95"/>
      <c r="E298" s="87"/>
      <c r="F298" s="68"/>
      <c r="G298" s="69"/>
      <c r="H298" s="149"/>
      <c r="I298" s="56"/>
      <c r="J298" s="56"/>
    </row>
    <row r="299" spans="1:10" ht="15" customHeight="1" x14ac:dyDescent="0.25">
      <c r="A299" s="157" t="s">
        <v>57</v>
      </c>
      <c r="B299" s="53">
        <v>50</v>
      </c>
      <c r="C299" s="41" t="s">
        <v>42</v>
      </c>
      <c r="D299" s="96"/>
      <c r="E299" s="82"/>
      <c r="F299" s="52"/>
      <c r="G299" s="38"/>
    </row>
    <row r="300" spans="1:10" x14ac:dyDescent="0.25">
      <c r="A300" s="158"/>
      <c r="B300" s="54"/>
      <c r="C300" s="11" t="s">
        <v>261</v>
      </c>
      <c r="D300" s="89">
        <v>19</v>
      </c>
      <c r="E300" s="79"/>
      <c r="F300" s="49"/>
      <c r="G300" s="99"/>
    </row>
    <row r="301" spans="1:10" s="6" customFormat="1" x14ac:dyDescent="0.25">
      <c r="A301" s="158"/>
      <c r="B301" s="54"/>
      <c r="C301" s="11" t="s">
        <v>262</v>
      </c>
      <c r="D301" s="89">
        <v>23</v>
      </c>
      <c r="E301" s="79"/>
      <c r="F301" s="49"/>
      <c r="G301" s="99"/>
      <c r="H301" s="149"/>
    </row>
    <row r="302" spans="1:10" x14ac:dyDescent="0.25">
      <c r="A302" s="158"/>
      <c r="B302" s="54"/>
      <c r="C302" s="11" t="s">
        <v>263</v>
      </c>
      <c r="D302" s="89">
        <v>12</v>
      </c>
      <c r="E302" s="79"/>
      <c r="F302" s="49"/>
      <c r="G302" s="99"/>
    </row>
    <row r="303" spans="1:10" s="6" customFormat="1" x14ac:dyDescent="0.25">
      <c r="A303" s="158"/>
      <c r="B303" s="54"/>
      <c r="C303" s="11" t="s">
        <v>264</v>
      </c>
      <c r="D303" s="89">
        <v>25</v>
      </c>
      <c r="E303" s="79"/>
      <c r="F303" s="49"/>
      <c r="G303" s="99"/>
      <c r="H303" s="149"/>
    </row>
    <row r="304" spans="1:10" x14ac:dyDescent="0.25">
      <c r="A304" s="158"/>
      <c r="B304" s="54"/>
      <c r="C304" s="11" t="s">
        <v>265</v>
      </c>
      <c r="D304" s="89">
        <v>27</v>
      </c>
      <c r="E304" s="79"/>
      <c r="F304" s="49"/>
      <c r="G304" s="99"/>
    </row>
    <row r="305" spans="1:9" x14ac:dyDescent="0.25">
      <c r="A305" s="158"/>
      <c r="B305" s="62"/>
      <c r="C305" s="19"/>
      <c r="D305" s="90"/>
      <c r="E305" s="77"/>
      <c r="F305" s="47"/>
      <c r="G305" s="151"/>
      <c r="H305" s="153"/>
      <c r="I305" s="8"/>
    </row>
    <row r="306" spans="1:9" x14ac:dyDescent="0.25">
      <c r="A306" s="158"/>
      <c r="B306" s="53">
        <v>51</v>
      </c>
      <c r="C306" s="41" t="s">
        <v>43</v>
      </c>
      <c r="D306" s="91"/>
      <c r="E306" s="78"/>
      <c r="F306" s="48"/>
      <c r="G306" s="152"/>
      <c r="H306" s="154"/>
      <c r="I306" s="8"/>
    </row>
    <row r="307" spans="1:9" x14ac:dyDescent="0.25">
      <c r="A307" s="158"/>
      <c r="B307" s="54"/>
      <c r="C307" s="11" t="s">
        <v>266</v>
      </c>
      <c r="D307" s="89">
        <v>16</v>
      </c>
      <c r="E307" s="79"/>
      <c r="F307" s="49"/>
      <c r="G307" s="141"/>
      <c r="H307" s="155"/>
      <c r="I307" s="8"/>
    </row>
    <row r="308" spans="1:9" x14ac:dyDescent="0.25">
      <c r="A308" s="158"/>
      <c r="B308" s="54"/>
      <c r="C308" s="11" t="s">
        <v>267</v>
      </c>
      <c r="D308" s="89">
        <v>22</v>
      </c>
      <c r="E308" s="79"/>
      <c r="F308" s="49"/>
      <c r="G308" s="141"/>
      <c r="H308" s="155"/>
      <c r="I308" s="8"/>
    </row>
    <row r="309" spans="1:9" s="6" customFormat="1" x14ac:dyDescent="0.25">
      <c r="A309" s="158"/>
      <c r="B309" s="54"/>
      <c r="C309" s="11" t="s">
        <v>269</v>
      </c>
      <c r="D309" s="89">
        <v>20</v>
      </c>
      <c r="E309" s="79"/>
      <c r="F309" s="49"/>
      <c r="G309" s="141"/>
      <c r="H309" s="153"/>
      <c r="I309" s="8"/>
    </row>
    <row r="310" spans="1:9" s="6" customFormat="1" x14ac:dyDescent="0.25">
      <c r="A310" s="158"/>
      <c r="B310" s="54"/>
      <c r="C310" s="11" t="s">
        <v>268</v>
      </c>
      <c r="D310" s="89">
        <v>29</v>
      </c>
      <c r="E310" s="79"/>
      <c r="F310" s="49"/>
      <c r="G310" s="141"/>
      <c r="H310" s="153"/>
      <c r="I310" s="8"/>
    </row>
    <row r="311" spans="1:9" x14ac:dyDescent="0.25">
      <c r="A311" s="158"/>
      <c r="B311" s="62"/>
      <c r="C311" s="19"/>
      <c r="D311" s="90"/>
      <c r="E311" s="77"/>
      <c r="F311" s="47"/>
      <c r="G311" s="22"/>
    </row>
    <row r="312" spans="1:9" x14ac:dyDescent="0.25">
      <c r="A312" s="158"/>
      <c r="B312" s="53">
        <v>52</v>
      </c>
      <c r="C312" s="41" t="s">
        <v>44</v>
      </c>
      <c r="D312" s="91"/>
      <c r="E312" s="78"/>
      <c r="F312" s="48"/>
      <c r="G312" s="37"/>
    </row>
    <row r="313" spans="1:9" x14ac:dyDescent="0.25">
      <c r="A313" s="158"/>
      <c r="B313" s="54"/>
      <c r="C313" s="11" t="s">
        <v>272</v>
      </c>
      <c r="D313" s="89">
        <v>17</v>
      </c>
      <c r="E313" s="79"/>
      <c r="F313" s="49"/>
      <c r="G313" s="99"/>
    </row>
    <row r="314" spans="1:9" x14ac:dyDescent="0.25">
      <c r="A314" s="158"/>
      <c r="B314" s="54"/>
      <c r="C314" s="11" t="s">
        <v>271</v>
      </c>
      <c r="D314" s="89">
        <v>15</v>
      </c>
      <c r="E314" s="79"/>
      <c r="F314" s="49"/>
      <c r="G314" s="99"/>
    </row>
    <row r="315" spans="1:9" s="6" customFormat="1" x14ac:dyDescent="0.25">
      <c r="A315" s="158"/>
      <c r="B315" s="54"/>
      <c r="C315" s="11" t="s">
        <v>270</v>
      </c>
      <c r="D315" s="89">
        <v>22</v>
      </c>
      <c r="E315" s="79"/>
      <c r="F315" s="49"/>
      <c r="G315" s="99"/>
      <c r="H315" s="149"/>
    </row>
    <row r="316" spans="1:9" s="6" customFormat="1" x14ac:dyDescent="0.25">
      <c r="A316" s="158"/>
      <c r="B316" s="54"/>
      <c r="C316" s="11" t="s">
        <v>273</v>
      </c>
      <c r="D316" s="89">
        <v>19</v>
      </c>
      <c r="E316" s="79"/>
      <c r="F316" s="49"/>
      <c r="G316" s="99"/>
      <c r="H316" s="149"/>
    </row>
    <row r="317" spans="1:9" s="6" customFormat="1" x14ac:dyDescent="0.25">
      <c r="A317" s="158"/>
      <c r="B317" s="54"/>
      <c r="C317" s="11" t="s">
        <v>274</v>
      </c>
      <c r="D317" s="89">
        <v>22</v>
      </c>
      <c r="E317" s="79"/>
      <c r="F317" s="49"/>
      <c r="G317" s="99"/>
      <c r="H317" s="149"/>
    </row>
    <row r="318" spans="1:9" s="6" customFormat="1" x14ac:dyDescent="0.25">
      <c r="A318" s="158"/>
      <c r="B318" s="54"/>
      <c r="C318" s="11" t="s">
        <v>275</v>
      </c>
      <c r="D318" s="89">
        <v>21</v>
      </c>
      <c r="E318" s="79"/>
      <c r="F318" s="49"/>
      <c r="G318" s="99"/>
      <c r="H318" s="149"/>
    </row>
    <row r="319" spans="1:9" x14ac:dyDescent="0.25">
      <c r="A319" s="158"/>
      <c r="B319" s="54"/>
      <c r="C319" s="11" t="s">
        <v>276</v>
      </c>
      <c r="D319" s="89">
        <v>17</v>
      </c>
      <c r="E319" s="79"/>
      <c r="F319" s="49"/>
      <c r="G319" s="99"/>
    </row>
    <row r="320" spans="1:9" x14ac:dyDescent="0.25">
      <c r="A320" s="158"/>
      <c r="B320" s="62"/>
      <c r="C320" s="19"/>
      <c r="D320" s="90"/>
      <c r="E320" s="77"/>
      <c r="F320" s="47"/>
      <c r="G320" s="22"/>
    </row>
    <row r="321" spans="1:8" s="6" customFormat="1" x14ac:dyDescent="0.25">
      <c r="A321" s="158"/>
      <c r="B321" s="119">
        <v>53</v>
      </c>
      <c r="C321" s="125" t="s">
        <v>83</v>
      </c>
      <c r="D321" s="127"/>
      <c r="E321" s="128"/>
      <c r="F321" s="129"/>
      <c r="G321" s="130"/>
      <c r="H321" s="149"/>
    </row>
    <row r="322" spans="1:8" s="6" customFormat="1" x14ac:dyDescent="0.25">
      <c r="A322" s="158"/>
      <c r="B322" s="54"/>
      <c r="C322" s="131" t="s">
        <v>277</v>
      </c>
      <c r="D322" s="89">
        <v>24</v>
      </c>
      <c r="E322" s="79"/>
      <c r="F322" s="49"/>
      <c r="G322" s="99"/>
      <c r="H322" s="149"/>
    </row>
    <row r="323" spans="1:8" s="6" customFormat="1" x14ac:dyDescent="0.25">
      <c r="A323" s="158"/>
      <c r="B323" s="54"/>
      <c r="C323" s="11" t="s">
        <v>278</v>
      </c>
      <c r="D323" s="89">
        <v>11</v>
      </c>
      <c r="E323" s="79"/>
      <c r="F323" s="49"/>
      <c r="G323" s="99"/>
      <c r="H323" s="149"/>
    </row>
    <row r="324" spans="1:8" s="6" customFormat="1" x14ac:dyDescent="0.25">
      <c r="A324" s="158"/>
      <c r="B324" s="54"/>
      <c r="C324" s="11" t="s">
        <v>279</v>
      </c>
      <c r="D324" s="89">
        <v>23</v>
      </c>
      <c r="E324" s="79"/>
      <c r="F324" s="49"/>
      <c r="G324" s="99"/>
      <c r="H324" s="149"/>
    </row>
    <row r="325" spans="1:8" s="6" customFormat="1" x14ac:dyDescent="0.25">
      <c r="A325" s="158"/>
      <c r="B325" s="54"/>
      <c r="C325" s="11" t="s">
        <v>280</v>
      </c>
      <c r="D325" s="89">
        <v>22</v>
      </c>
      <c r="E325" s="79"/>
      <c r="F325" s="49"/>
      <c r="G325" s="99"/>
      <c r="H325" s="149"/>
    </row>
    <row r="326" spans="1:8" s="6" customFormat="1" x14ac:dyDescent="0.25">
      <c r="A326" s="158"/>
      <c r="B326" s="54"/>
      <c r="C326" s="11" t="s">
        <v>281</v>
      </c>
      <c r="D326" s="89">
        <v>14</v>
      </c>
      <c r="E326" s="79"/>
      <c r="F326" s="49"/>
      <c r="G326" s="99"/>
      <c r="H326" s="149"/>
    </row>
    <row r="327" spans="1:8" s="6" customFormat="1" x14ac:dyDescent="0.25">
      <c r="A327" s="158"/>
      <c r="B327" s="54"/>
      <c r="C327" s="11" t="s">
        <v>282</v>
      </c>
      <c r="D327" s="89">
        <v>25</v>
      </c>
      <c r="E327" s="79"/>
      <c r="F327" s="49"/>
      <c r="G327" s="99"/>
      <c r="H327" s="149"/>
    </row>
    <row r="328" spans="1:8" s="6" customFormat="1" x14ac:dyDescent="0.25">
      <c r="A328" s="158"/>
      <c r="B328" s="62"/>
      <c r="C328" s="19"/>
      <c r="D328" s="90"/>
      <c r="E328" s="77"/>
      <c r="F328" s="47"/>
      <c r="G328" s="22"/>
      <c r="H328" s="149"/>
    </row>
    <row r="329" spans="1:8" x14ac:dyDescent="0.25">
      <c r="A329" s="158"/>
      <c r="B329" s="53">
        <v>54</v>
      </c>
      <c r="C329" s="41" t="s">
        <v>45</v>
      </c>
      <c r="D329" s="91"/>
      <c r="E329" s="78"/>
      <c r="F329" s="48"/>
      <c r="G329" s="37"/>
    </row>
    <row r="330" spans="1:8" x14ac:dyDescent="0.25">
      <c r="A330" s="158"/>
      <c r="B330" s="54"/>
      <c r="C330" s="11" t="s">
        <v>283</v>
      </c>
      <c r="D330" s="89">
        <v>17</v>
      </c>
      <c r="E330" s="79"/>
      <c r="F330" s="49"/>
      <c r="G330" s="99"/>
    </row>
    <row r="331" spans="1:8" s="6" customFormat="1" x14ac:dyDescent="0.25">
      <c r="A331" s="158"/>
      <c r="B331" s="54"/>
      <c r="C331" s="11" t="s">
        <v>284</v>
      </c>
      <c r="D331" s="89">
        <v>27</v>
      </c>
      <c r="E331" s="79"/>
      <c r="F331" s="49"/>
      <c r="G331" s="99"/>
      <c r="H331" s="149"/>
    </row>
    <row r="332" spans="1:8" x14ac:dyDescent="0.25">
      <c r="A332" s="158"/>
      <c r="B332" s="54"/>
      <c r="C332" s="11" t="s">
        <v>285</v>
      </c>
      <c r="D332" s="89">
        <v>14</v>
      </c>
      <c r="E332" s="79"/>
      <c r="F332" s="49"/>
      <c r="G332" s="99"/>
    </row>
    <row r="333" spans="1:8" s="6" customFormat="1" x14ac:dyDescent="0.25">
      <c r="A333" s="158"/>
      <c r="B333" s="54"/>
      <c r="C333" s="11" t="s">
        <v>286</v>
      </c>
      <c r="D333" s="89">
        <v>18</v>
      </c>
      <c r="E333" s="79"/>
      <c r="F333" s="49"/>
      <c r="G333" s="99"/>
      <c r="H333" s="149"/>
    </row>
    <row r="334" spans="1:8" s="6" customFormat="1" x14ac:dyDescent="0.25">
      <c r="A334" s="158"/>
      <c r="B334" s="54"/>
      <c r="C334" s="11" t="s">
        <v>287</v>
      </c>
      <c r="D334" s="89">
        <v>18</v>
      </c>
      <c r="E334" s="79"/>
      <c r="F334" s="49"/>
      <c r="G334" s="99"/>
      <c r="H334" s="149"/>
    </row>
    <row r="335" spans="1:8" x14ac:dyDescent="0.25">
      <c r="A335" s="158"/>
      <c r="B335" s="54"/>
      <c r="C335" s="11" t="s">
        <v>288</v>
      </c>
      <c r="D335" s="89">
        <v>13</v>
      </c>
      <c r="E335" s="79"/>
      <c r="F335" s="49"/>
      <c r="G335" s="99"/>
    </row>
    <row r="336" spans="1:8" x14ac:dyDescent="0.25">
      <c r="A336" s="158"/>
      <c r="B336" s="62"/>
      <c r="C336" s="19"/>
      <c r="D336" s="90"/>
      <c r="E336" s="77"/>
      <c r="F336" s="47"/>
      <c r="G336" s="22"/>
    </row>
    <row r="337" spans="1:10" x14ac:dyDescent="0.25">
      <c r="A337" s="158"/>
      <c r="B337" s="53">
        <v>55</v>
      </c>
      <c r="C337" s="41" t="s">
        <v>46</v>
      </c>
      <c r="D337" s="91"/>
      <c r="E337" s="78"/>
      <c r="F337" s="48"/>
      <c r="G337" s="37"/>
    </row>
    <row r="338" spans="1:10" x14ac:dyDescent="0.25">
      <c r="A338" s="158"/>
      <c r="B338" s="54"/>
      <c r="C338" s="11" t="s">
        <v>289</v>
      </c>
      <c r="D338" s="89">
        <v>35</v>
      </c>
      <c r="E338" s="79"/>
      <c r="F338" s="49"/>
      <c r="G338" s="99"/>
    </row>
    <row r="339" spans="1:10" x14ac:dyDescent="0.25">
      <c r="A339" s="158"/>
      <c r="B339" s="54"/>
      <c r="C339" s="11" t="s">
        <v>290</v>
      </c>
      <c r="D339" s="89">
        <v>25</v>
      </c>
      <c r="E339" s="79"/>
      <c r="F339" s="49"/>
      <c r="G339" s="99"/>
    </row>
    <row r="340" spans="1:10" x14ac:dyDescent="0.25">
      <c r="A340" s="158"/>
      <c r="B340" s="62"/>
      <c r="C340" s="19"/>
      <c r="D340" s="90"/>
      <c r="E340" s="77"/>
      <c r="F340" s="47"/>
      <c r="G340" s="22"/>
    </row>
    <row r="341" spans="1:10" s="6" customFormat="1" x14ac:dyDescent="0.25">
      <c r="A341" s="158"/>
      <c r="B341" s="72"/>
      <c r="C341" s="13" t="s">
        <v>61</v>
      </c>
      <c r="D341" s="93">
        <f>SUM(D300:D340)</f>
        <v>612</v>
      </c>
      <c r="E341" s="83"/>
      <c r="F341" s="13" t="s">
        <v>70</v>
      </c>
      <c r="G341" s="14">
        <f>COUNT(D300:D340)</f>
        <v>30</v>
      </c>
      <c r="H341" s="149"/>
    </row>
    <row r="342" spans="1:10" ht="15.75" thickBot="1" x14ac:dyDescent="0.3">
      <c r="A342" s="158"/>
      <c r="B342" s="73"/>
      <c r="C342" s="16" t="s">
        <v>62</v>
      </c>
      <c r="D342" s="105">
        <f>D341/60</f>
        <v>10.199999999999999</v>
      </c>
      <c r="E342" s="84"/>
      <c r="F342" s="17"/>
      <c r="G342" s="18"/>
      <c r="I342" s="56"/>
      <c r="J342" s="56"/>
    </row>
    <row r="343" spans="1:10" s="6" customFormat="1" ht="15.75" thickBot="1" x14ac:dyDescent="0.3">
      <c r="A343" s="117"/>
      <c r="B343" s="65"/>
      <c r="C343" s="67"/>
      <c r="D343" s="95"/>
      <c r="E343" s="87"/>
      <c r="F343" s="68"/>
      <c r="G343" s="68"/>
      <c r="H343" s="149"/>
      <c r="I343" s="56"/>
      <c r="J343" s="56"/>
    </row>
    <row r="344" spans="1:10" x14ac:dyDescent="0.25">
      <c r="A344" s="157" t="s">
        <v>58</v>
      </c>
      <c r="B344" s="53">
        <v>56</v>
      </c>
      <c r="C344" s="41" t="s">
        <v>47</v>
      </c>
      <c r="D344" s="91"/>
      <c r="E344" s="78"/>
      <c r="F344" s="48"/>
      <c r="G344" s="63"/>
      <c r="I344" s="8"/>
      <c r="J344" s="8"/>
    </row>
    <row r="345" spans="1:10" x14ac:dyDescent="0.25">
      <c r="A345" s="158"/>
      <c r="B345" s="54"/>
      <c r="C345" s="11" t="s">
        <v>291</v>
      </c>
      <c r="D345" s="89">
        <v>20</v>
      </c>
      <c r="E345" s="79"/>
      <c r="F345" s="49"/>
      <c r="G345" s="99"/>
      <c r="I345" s="8"/>
      <c r="J345" s="8"/>
    </row>
    <row r="346" spans="1:10" x14ac:dyDescent="0.25">
      <c r="A346" s="158"/>
      <c r="B346" s="54"/>
      <c r="C346" s="11" t="s">
        <v>292</v>
      </c>
      <c r="D346" s="89">
        <v>21</v>
      </c>
      <c r="E346" s="79"/>
      <c r="F346" s="49"/>
      <c r="G346" s="99"/>
      <c r="I346" s="8"/>
      <c r="J346" s="8"/>
    </row>
    <row r="347" spans="1:10" x14ac:dyDescent="0.25">
      <c r="A347" s="158"/>
      <c r="B347" s="54"/>
      <c r="C347" s="11" t="s">
        <v>293</v>
      </c>
      <c r="D347" s="89">
        <v>29</v>
      </c>
      <c r="E347" s="79"/>
      <c r="F347" s="49"/>
      <c r="G347" s="99"/>
      <c r="I347" s="8"/>
      <c r="J347" s="8"/>
    </row>
    <row r="348" spans="1:10" s="6" customFormat="1" x14ac:dyDescent="0.25">
      <c r="A348" s="158"/>
      <c r="B348" s="54"/>
      <c r="C348" s="11" t="s">
        <v>294</v>
      </c>
      <c r="D348" s="89">
        <v>20</v>
      </c>
      <c r="E348" s="79"/>
      <c r="F348" s="49"/>
      <c r="G348" s="141"/>
      <c r="H348" s="149"/>
      <c r="I348" s="8"/>
      <c r="J348" s="8"/>
    </row>
    <row r="349" spans="1:10" s="6" customFormat="1" x14ac:dyDescent="0.25">
      <c r="A349" s="158"/>
      <c r="B349" s="54"/>
      <c r="C349" s="11" t="s">
        <v>295</v>
      </c>
      <c r="D349" s="89">
        <v>13</v>
      </c>
      <c r="E349" s="79"/>
      <c r="F349" s="49"/>
      <c r="G349" s="141"/>
      <c r="H349" s="149"/>
      <c r="I349" s="8"/>
      <c r="J349" s="8"/>
    </row>
    <row r="350" spans="1:10" x14ac:dyDescent="0.25">
      <c r="A350" s="158"/>
      <c r="B350" s="62"/>
      <c r="C350" s="19"/>
      <c r="D350" s="90"/>
      <c r="E350" s="77"/>
      <c r="F350" s="47"/>
      <c r="G350" s="64"/>
      <c r="I350" s="8"/>
      <c r="J350" s="8"/>
    </row>
    <row r="351" spans="1:10" s="6" customFormat="1" x14ac:dyDescent="0.25">
      <c r="A351" s="158"/>
      <c r="B351" s="119">
        <v>57</v>
      </c>
      <c r="C351" s="125" t="s">
        <v>84</v>
      </c>
      <c r="D351" s="126"/>
      <c r="E351" s="132"/>
      <c r="F351" s="133"/>
      <c r="G351" s="134"/>
      <c r="H351" s="149"/>
      <c r="I351" s="8"/>
      <c r="J351" s="8"/>
    </row>
    <row r="352" spans="1:10" s="6" customFormat="1" x14ac:dyDescent="0.25">
      <c r="A352" s="158"/>
      <c r="B352" s="54"/>
      <c r="C352" s="11" t="s">
        <v>296</v>
      </c>
      <c r="D352" s="89">
        <v>27</v>
      </c>
      <c r="E352" s="79"/>
      <c r="F352" s="49"/>
      <c r="G352" s="99"/>
      <c r="H352" s="149"/>
      <c r="I352" s="8"/>
      <c r="J352" s="8"/>
    </row>
    <row r="353" spans="1:13" s="6" customFormat="1" x14ac:dyDescent="0.25">
      <c r="A353" s="158"/>
      <c r="B353" s="54"/>
      <c r="C353" s="11" t="s">
        <v>297</v>
      </c>
      <c r="D353" s="89">
        <v>26</v>
      </c>
      <c r="E353" s="79"/>
      <c r="F353" s="49"/>
      <c r="G353" s="99"/>
      <c r="H353" s="149"/>
      <c r="I353" s="8"/>
      <c r="J353" s="8"/>
    </row>
    <row r="354" spans="1:13" s="6" customFormat="1" x14ac:dyDescent="0.25">
      <c r="A354" s="158"/>
      <c r="B354" s="54"/>
      <c r="C354" s="11" t="s">
        <v>298</v>
      </c>
      <c r="D354" s="89">
        <v>16</v>
      </c>
      <c r="E354" s="79"/>
      <c r="F354" s="49"/>
      <c r="G354" s="99"/>
      <c r="H354" s="149"/>
      <c r="I354" s="8"/>
      <c r="J354" s="8"/>
    </row>
    <row r="355" spans="1:13" s="6" customFormat="1" x14ac:dyDescent="0.25">
      <c r="A355" s="158"/>
      <c r="B355" s="54"/>
      <c r="C355" s="11" t="s">
        <v>299</v>
      </c>
      <c r="D355" s="89">
        <v>26</v>
      </c>
      <c r="E355" s="79"/>
      <c r="F355" s="49"/>
      <c r="G355" s="141"/>
      <c r="H355" s="149"/>
      <c r="I355" s="8"/>
      <c r="J355" s="8"/>
    </row>
    <row r="356" spans="1:13" s="6" customFormat="1" x14ac:dyDescent="0.25">
      <c r="A356" s="158"/>
      <c r="B356" s="54"/>
      <c r="C356" s="11" t="s">
        <v>300</v>
      </c>
      <c r="D356" s="89">
        <v>25</v>
      </c>
      <c r="E356" s="79"/>
      <c r="F356" s="49"/>
      <c r="G356" s="141"/>
      <c r="H356" s="149"/>
      <c r="I356" s="8"/>
      <c r="J356" s="8"/>
    </row>
    <row r="357" spans="1:13" s="6" customFormat="1" x14ac:dyDescent="0.25">
      <c r="A357" s="158"/>
      <c r="B357" s="54"/>
      <c r="C357" s="11" t="s">
        <v>301</v>
      </c>
      <c r="D357" s="89">
        <v>19</v>
      </c>
      <c r="E357" s="79"/>
      <c r="F357" s="49"/>
      <c r="G357" s="141"/>
      <c r="H357" s="149"/>
      <c r="I357" s="8"/>
      <c r="J357" s="8"/>
    </row>
    <row r="358" spans="1:13" s="6" customFormat="1" x14ac:dyDescent="0.25">
      <c r="A358" s="158"/>
      <c r="B358" s="62"/>
      <c r="C358" s="19"/>
      <c r="D358" s="90"/>
      <c r="E358" s="77"/>
      <c r="F358" s="47"/>
      <c r="G358" s="64"/>
      <c r="H358" s="149"/>
      <c r="I358" s="8"/>
      <c r="J358" s="8"/>
    </row>
    <row r="359" spans="1:13" x14ac:dyDescent="0.25">
      <c r="A359" s="158"/>
      <c r="B359" s="62"/>
      <c r="C359" s="19"/>
      <c r="D359" s="90"/>
      <c r="E359" s="77"/>
      <c r="F359" s="47"/>
      <c r="G359" s="64"/>
      <c r="I359" s="8"/>
      <c r="J359" s="8"/>
      <c r="L359" s="55"/>
      <c r="M359" s="55"/>
    </row>
    <row r="360" spans="1:13" s="6" customFormat="1" x14ac:dyDescent="0.25">
      <c r="A360" s="158"/>
      <c r="B360" s="72"/>
      <c r="C360" s="13" t="s">
        <v>61</v>
      </c>
      <c r="D360" s="93">
        <f>SUM(D345:D359)</f>
        <v>242</v>
      </c>
      <c r="E360" s="83"/>
      <c r="F360" s="13" t="s">
        <v>70</v>
      </c>
      <c r="G360" s="14">
        <f>COUNT(D345:D359)</f>
        <v>11</v>
      </c>
      <c r="H360" s="149"/>
      <c r="I360" s="8"/>
      <c r="J360" s="8"/>
      <c r="L360" s="55"/>
      <c r="M360" s="55"/>
    </row>
    <row r="361" spans="1:13" ht="15.75" thickBot="1" x14ac:dyDescent="0.3">
      <c r="A361" s="158"/>
      <c r="B361" s="73"/>
      <c r="C361" s="16" t="s">
        <v>62</v>
      </c>
      <c r="D361" s="105">
        <f>D360/60</f>
        <v>4.0333333333333332</v>
      </c>
      <c r="E361" s="84"/>
      <c r="F361" s="17"/>
      <c r="G361" s="18"/>
      <c r="I361" s="56"/>
      <c r="J361" s="56"/>
      <c r="L361" s="55"/>
      <c r="M361" s="55"/>
    </row>
    <row r="362" spans="1:13" s="6" customFormat="1" ht="15.75" thickBot="1" x14ac:dyDescent="0.3">
      <c r="A362" s="117"/>
      <c r="B362" s="65"/>
      <c r="C362" s="67"/>
      <c r="D362" s="95"/>
      <c r="E362" s="87"/>
      <c r="F362" s="68"/>
      <c r="G362" s="68"/>
      <c r="H362" s="149"/>
      <c r="I362" s="56"/>
      <c r="J362" s="56"/>
      <c r="L362" s="55"/>
      <c r="M362" s="55"/>
    </row>
    <row r="363" spans="1:13" ht="15" customHeight="1" x14ac:dyDescent="0.25">
      <c r="A363" s="162" t="s">
        <v>59</v>
      </c>
      <c r="B363" s="53">
        <v>58</v>
      </c>
      <c r="C363" s="41" t="s">
        <v>48</v>
      </c>
      <c r="D363" s="91"/>
      <c r="E363" s="78"/>
      <c r="F363" s="48"/>
      <c r="G363" s="63"/>
      <c r="I363" s="8"/>
      <c r="J363" s="8"/>
      <c r="L363" s="55"/>
      <c r="M363" s="55"/>
    </row>
    <row r="364" spans="1:13" x14ac:dyDescent="0.25">
      <c r="A364" s="163"/>
      <c r="B364" s="54"/>
      <c r="C364" s="11" t="s">
        <v>302</v>
      </c>
      <c r="D364" s="89">
        <v>24</v>
      </c>
      <c r="E364" s="79"/>
      <c r="F364" s="49"/>
      <c r="G364" s="99"/>
      <c r="I364" s="8"/>
      <c r="J364" s="8"/>
      <c r="L364" s="55"/>
      <c r="M364" s="55"/>
    </row>
    <row r="365" spans="1:13" x14ac:dyDescent="0.25">
      <c r="A365" s="163"/>
      <c r="B365" s="54"/>
      <c r="C365" s="11" t="s">
        <v>303</v>
      </c>
      <c r="D365" s="89">
        <v>24</v>
      </c>
      <c r="E365" s="79"/>
      <c r="F365" s="49"/>
      <c r="G365" s="99"/>
      <c r="I365" s="8"/>
      <c r="J365" s="8"/>
      <c r="L365" s="55"/>
      <c r="M365" s="55"/>
    </row>
    <row r="366" spans="1:13" s="6" customFormat="1" x14ac:dyDescent="0.25">
      <c r="A366" s="163"/>
      <c r="B366" s="54"/>
      <c r="C366" s="11" t="s">
        <v>304</v>
      </c>
      <c r="D366" s="89">
        <v>21</v>
      </c>
      <c r="E366" s="79"/>
      <c r="F366" s="49"/>
      <c r="G366" s="141"/>
      <c r="H366" s="149"/>
      <c r="I366" s="8"/>
      <c r="J366" s="8"/>
      <c r="L366" s="140"/>
      <c r="M366" s="140"/>
    </row>
    <row r="367" spans="1:13" s="6" customFormat="1" x14ac:dyDescent="0.25">
      <c r="A367" s="163"/>
      <c r="B367" s="54"/>
      <c r="C367" s="11" t="s">
        <v>305</v>
      </c>
      <c r="D367" s="89">
        <v>19</v>
      </c>
      <c r="E367" s="79"/>
      <c r="F367" s="49"/>
      <c r="G367" s="141"/>
      <c r="H367" s="149"/>
      <c r="I367" s="8"/>
      <c r="J367" s="8"/>
      <c r="L367" s="140"/>
      <c r="M367" s="140"/>
    </row>
    <row r="368" spans="1:13" s="6" customFormat="1" x14ac:dyDescent="0.25">
      <c r="A368" s="163"/>
      <c r="B368" s="54"/>
      <c r="C368" s="11" t="s">
        <v>306</v>
      </c>
      <c r="D368" s="89">
        <v>24</v>
      </c>
      <c r="E368" s="79"/>
      <c r="F368" s="49"/>
      <c r="G368" s="141"/>
      <c r="H368" s="149"/>
      <c r="I368" s="8"/>
      <c r="J368" s="8"/>
      <c r="L368" s="140"/>
      <c r="M368" s="140"/>
    </row>
    <row r="369" spans="1:13" x14ac:dyDescent="0.25">
      <c r="A369" s="163"/>
      <c r="B369" s="62"/>
      <c r="C369" s="19"/>
      <c r="D369" s="90"/>
      <c r="E369" s="77"/>
      <c r="F369" s="47"/>
      <c r="G369" s="64"/>
      <c r="I369" s="8"/>
      <c r="J369" s="8"/>
      <c r="L369" s="55"/>
      <c r="M369" s="55"/>
    </row>
    <row r="370" spans="1:13" x14ac:dyDescent="0.25">
      <c r="A370" s="163"/>
      <c r="B370" s="72"/>
      <c r="C370" s="13" t="s">
        <v>61</v>
      </c>
      <c r="D370" s="93">
        <f>SUM(D364:D369)</f>
        <v>112</v>
      </c>
      <c r="E370" s="83"/>
      <c r="F370" s="13" t="s">
        <v>70</v>
      </c>
      <c r="G370" s="14">
        <f>COUNT(D364:D369)</f>
        <v>5</v>
      </c>
      <c r="I370" s="57"/>
      <c r="J370" s="57"/>
      <c r="L370" s="55"/>
      <c r="M370" s="55"/>
    </row>
    <row r="371" spans="1:13" ht="15.75" thickBot="1" x14ac:dyDescent="0.3">
      <c r="A371" s="163"/>
      <c r="B371" s="73"/>
      <c r="C371" s="16" t="s">
        <v>62</v>
      </c>
      <c r="D371" s="105">
        <f>D370/60</f>
        <v>1.8666666666666667</v>
      </c>
      <c r="E371" s="84"/>
      <c r="F371" s="17"/>
      <c r="G371" s="18"/>
      <c r="L371" s="8"/>
      <c r="M371" s="8"/>
    </row>
    <row r="372" spans="1:13" ht="15.75" thickBot="1" x14ac:dyDescent="0.3">
      <c r="C372" s="58"/>
      <c r="D372" s="66"/>
      <c r="F372" s="4"/>
      <c r="G372" s="4"/>
    </row>
    <row r="373" spans="1:13" ht="19.5" thickBot="1" x14ac:dyDescent="0.35">
      <c r="A373" s="118"/>
      <c r="B373" s="100"/>
      <c r="C373" s="102" t="s">
        <v>79</v>
      </c>
      <c r="D373" s="103">
        <f>D371+D361+D342+D297+D261+D228+D198+D128+D75+D28</f>
        <v>73.933333333333337</v>
      </c>
      <c r="E373" s="100"/>
      <c r="F373" s="156" t="s">
        <v>307</v>
      </c>
      <c r="G373" s="101">
        <f>SUM(G27:G372)</f>
        <v>213</v>
      </c>
    </row>
  </sheetData>
  <mergeCells count="11">
    <mergeCell ref="A200:A228"/>
    <mergeCell ref="A363:A371"/>
    <mergeCell ref="A230:A261"/>
    <mergeCell ref="A263:A297"/>
    <mergeCell ref="A299:A342"/>
    <mergeCell ref="A344:A361"/>
    <mergeCell ref="A30:A75"/>
    <mergeCell ref="A131:A198"/>
    <mergeCell ref="I9:K28"/>
    <mergeCell ref="A2:A28"/>
    <mergeCell ref="A77:A128"/>
  </mergeCells>
  <dataValidations count="1">
    <dataValidation type="list" allowBlank="1" showInputMessage="1" showErrorMessage="1" sqref="G37:H39 G42:H45 G48:H51 G54:H57 G65:H67 G70:H72 G84:H88 G78:H81 G106:H109 G120:H125 G112:H117 G99:H103 G91:H96 G31:H34 G132:H132 G135:H136 G139:H143 G146:H149 G152:H155 G158:H161 G164:H166 G169:H173 G176:H178 G364:H368 G207:H210 G213:H216 G219:H219 G221:H221 G223:H225 G352:G357 G235:H238 G241:H243 G246:H247 G264:H269 G272:H274 G277:H278 G281:H282 G285:H287 G291:H294 G300:H304 H5 G313:H319 G330:H335 G338:H339 G345:H349 G194:H195 G181:H185 G25 G22 G10:G19 H187:H192 G187:G191 G322:G327 G231:H233 G250:H253 G7:H7 G201:H204 G3:G5 G307:G310 H309:H310 G256:H258" xr:uid="{00000000-0002-0000-0200-000000000000}">
      <formula1>Status2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1" tint="0.499984740745262"/>
  </sheetPr>
  <dimension ref="B3:B13"/>
  <sheetViews>
    <sheetView workbookViewId="0">
      <selection activeCell="B4" sqref="B4"/>
    </sheetView>
  </sheetViews>
  <sheetFormatPr defaultColWidth="8.42578125" defaultRowHeight="15" x14ac:dyDescent="0.25"/>
  <cols>
    <col min="2" max="2" width="22.7109375" customWidth="1"/>
  </cols>
  <sheetData>
    <row r="3" spans="2:2" ht="15.75" thickBot="1" x14ac:dyDescent="0.3">
      <c r="B3" s="1" t="s">
        <v>72</v>
      </c>
    </row>
    <row r="4" spans="2:2" x14ac:dyDescent="0.25">
      <c r="B4" s="33" t="s">
        <v>64</v>
      </c>
    </row>
    <row r="5" spans="2:2" x14ac:dyDescent="0.25">
      <c r="B5" s="34" t="s">
        <v>66</v>
      </c>
    </row>
    <row r="6" spans="2:2" x14ac:dyDescent="0.25">
      <c r="B6" s="34" t="s">
        <v>67</v>
      </c>
    </row>
    <row r="7" spans="2:2" x14ac:dyDescent="0.25">
      <c r="B7" s="34" t="s">
        <v>68</v>
      </c>
    </row>
    <row r="8" spans="2:2" x14ac:dyDescent="0.25">
      <c r="B8" s="34" t="s">
        <v>65</v>
      </c>
    </row>
    <row r="9" spans="2:2" x14ac:dyDescent="0.25">
      <c r="B9" s="34" t="s">
        <v>69</v>
      </c>
    </row>
    <row r="10" spans="2:2" x14ac:dyDescent="0.25">
      <c r="B10" s="34" t="s">
        <v>71</v>
      </c>
    </row>
    <row r="11" spans="2:2" x14ac:dyDescent="0.25">
      <c r="B11" s="34" t="s">
        <v>74</v>
      </c>
    </row>
    <row r="12" spans="2:2" x14ac:dyDescent="0.25">
      <c r="B12" s="34" t="s">
        <v>73</v>
      </c>
    </row>
    <row r="13" spans="2:2" ht="15.75" thickBot="1" x14ac:dyDescent="0.3">
      <c r="B13" s="7"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Revision Schedule</vt:lpstr>
      <vt:lpstr>Picklist Data</vt:lpstr>
      <vt:lpstr>Status</vt:lpstr>
      <vt:lpstr>Status2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Asad Khan</dc:creator>
  <cp:lastModifiedBy>Pakistan</cp:lastModifiedBy>
  <dcterms:created xsi:type="dcterms:W3CDTF">2013-12-14T15:22:27Z</dcterms:created>
  <dcterms:modified xsi:type="dcterms:W3CDTF">2018-10-22T06:28:04Z</dcterms:modified>
</cp:coreProperties>
</file>